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EDCTAT22\JOB22\texcel\"/>
    </mc:Choice>
  </mc:AlternateContent>
  <bookViews>
    <workbookView xWindow="28680" yWindow="-120" windowWidth="29040" windowHeight="15840" tabRatio="620" activeTab="2"/>
  </bookViews>
  <sheets>
    <sheet name="Данные" sheetId="9" r:id="rId1"/>
    <sheet name="Данные2" sheetId="47" r:id="rId2"/>
    <sheet name="2510" sheetId="48" r:id="rId3"/>
  </sheets>
  <externalReferences>
    <externalReference r:id="rId4"/>
  </externalReferences>
  <definedNames>
    <definedName name="_f301_all">Данные!$A$2:$X$2194</definedName>
    <definedName name="_kod">[1]Кодификатор!$A$1:$D$766</definedName>
  </definedNames>
  <calcPr calcId="162913"/>
</workbook>
</file>

<file path=xl/calcChain.xml><?xml version="1.0" encoding="utf-8"?>
<calcChain xmlns="http://schemas.openxmlformats.org/spreadsheetml/2006/main">
  <c r="P25" i="48" l="1"/>
  <c r="O25" i="48"/>
  <c r="N25" i="48"/>
  <c r="M25" i="48"/>
  <c r="L25" i="48"/>
  <c r="K25" i="48"/>
  <c r="J25" i="48"/>
  <c r="I25" i="48"/>
  <c r="H25" i="48"/>
  <c r="G25" i="48"/>
  <c r="F25" i="48"/>
  <c r="P23" i="48"/>
  <c r="O23" i="48"/>
  <c r="N23" i="48"/>
  <c r="M23" i="48"/>
  <c r="L23" i="48"/>
  <c r="K23" i="48"/>
  <c r="J23" i="48"/>
  <c r="I23" i="48"/>
  <c r="H23" i="48"/>
  <c r="G23" i="48"/>
  <c r="F23" i="48"/>
  <c r="P21" i="48"/>
  <c r="O21" i="48"/>
  <c r="N21" i="48"/>
  <c r="M21" i="48"/>
  <c r="L21" i="48"/>
  <c r="K21" i="48"/>
  <c r="J21" i="48"/>
  <c r="I21" i="48"/>
  <c r="H21" i="48"/>
  <c r="G21" i="48"/>
  <c r="F21" i="48"/>
  <c r="P20" i="48"/>
  <c r="O20" i="48"/>
  <c r="N20" i="48"/>
  <c r="M20" i="48"/>
  <c r="L20" i="48"/>
  <c r="K20" i="48"/>
  <c r="J20" i="48"/>
  <c r="I20" i="48"/>
  <c r="H20" i="48"/>
  <c r="G20" i="48"/>
  <c r="F20" i="48"/>
  <c r="P18" i="48"/>
  <c r="O18" i="48"/>
  <c r="N18" i="48"/>
  <c r="M18" i="48"/>
  <c r="L18" i="48"/>
  <c r="K18" i="48"/>
  <c r="J18" i="48"/>
  <c r="I18" i="48"/>
  <c r="H18" i="48"/>
  <c r="G18" i="48"/>
  <c r="F18" i="48"/>
  <c r="P17" i="48"/>
  <c r="O17" i="48"/>
  <c r="N17" i="48"/>
  <c r="M17" i="48"/>
  <c r="L17" i="48"/>
  <c r="K17" i="48"/>
  <c r="J17" i="48"/>
  <c r="I17" i="48"/>
  <c r="H17" i="48"/>
  <c r="G17" i="48"/>
  <c r="F17" i="48"/>
  <c r="P15" i="48"/>
  <c r="O15" i="48"/>
  <c r="N15" i="48"/>
  <c r="M15" i="48"/>
  <c r="L15" i="48"/>
  <c r="K15" i="48"/>
  <c r="J15" i="48"/>
  <c r="I15" i="48"/>
  <c r="H15" i="48"/>
  <c r="G15" i="48"/>
  <c r="F15" i="48"/>
  <c r="P13" i="48"/>
  <c r="O13" i="48"/>
  <c r="N13" i="48"/>
  <c r="M13" i="48"/>
  <c r="L13" i="48"/>
  <c r="K13" i="48"/>
  <c r="J13" i="48"/>
  <c r="I13" i="48"/>
  <c r="H13" i="48"/>
  <c r="G13" i="48"/>
  <c r="F13" i="48"/>
  <c r="P12" i="48"/>
  <c r="O12" i="48"/>
  <c r="N12" i="48"/>
  <c r="M12" i="48"/>
  <c r="L12" i="48"/>
  <c r="K12" i="48"/>
  <c r="J12" i="48"/>
  <c r="I12" i="48"/>
  <c r="H12" i="48"/>
  <c r="G12" i="48"/>
  <c r="F12" i="48"/>
  <c r="F10" i="48"/>
  <c r="G10" i="48"/>
  <c r="H10" i="48"/>
  <c r="I10" i="48"/>
  <c r="J10" i="48"/>
  <c r="K10" i="48"/>
  <c r="L10" i="48"/>
  <c r="M10" i="48"/>
  <c r="N10" i="48"/>
  <c r="O10" i="48"/>
  <c r="P10" i="48"/>
  <c r="G9" i="48"/>
  <c r="H9" i="48"/>
  <c r="I9" i="48"/>
  <c r="J9" i="48"/>
  <c r="K9" i="48"/>
  <c r="L9" i="48"/>
  <c r="M9" i="48"/>
  <c r="N9" i="48"/>
  <c r="O9" i="48"/>
  <c r="P9" i="48"/>
  <c r="F9" i="48"/>
  <c r="R25" i="48" l="1"/>
  <c r="N24" i="48"/>
  <c r="G19" i="48"/>
  <c r="X85" i="48"/>
  <c r="AB84" i="48"/>
  <c r="Z83" i="48"/>
  <c r="W83" i="48"/>
  <c r="P24" i="48"/>
  <c r="R20" i="48"/>
  <c r="M19" i="48"/>
  <c r="D3" i="48"/>
  <c r="E2" i="48"/>
  <c r="M14" i="48" l="1"/>
  <c r="G16" i="48"/>
  <c r="I19" i="48"/>
  <c r="J19" i="48"/>
  <c r="R23" i="48"/>
  <c r="R24" i="48" s="1"/>
  <c r="U85" i="48"/>
  <c r="W85" i="48"/>
  <c r="I16" i="48"/>
  <c r="O24" i="48"/>
  <c r="I24" i="48"/>
  <c r="I14" i="48"/>
  <c r="I22" i="48"/>
  <c r="I11" i="48"/>
  <c r="R21" i="48"/>
  <c r="R22" i="48" s="1"/>
  <c r="Z84" i="48"/>
  <c r="L26" i="48"/>
  <c r="AA85" i="48"/>
  <c r="R10" i="48"/>
  <c r="L24" i="48"/>
  <c r="G24" i="48"/>
  <c r="Y85" i="48"/>
  <c r="G11" i="48"/>
  <c r="S13" i="48"/>
  <c r="S25" i="48"/>
  <c r="Y83" i="48"/>
  <c r="X84" i="48"/>
  <c r="S12" i="48"/>
  <c r="O16" i="48"/>
  <c r="M11" i="48"/>
  <c r="G14" i="48"/>
  <c r="T21" i="48"/>
  <c r="J11" i="48"/>
  <c r="P11" i="48"/>
  <c r="S10" i="48"/>
  <c r="K11" i="48"/>
  <c r="L11" i="48"/>
  <c r="L14" i="48"/>
  <c r="H16" i="48"/>
  <c r="N16" i="48"/>
  <c r="T17" i="48"/>
  <c r="R17" i="48"/>
  <c r="R18" i="48"/>
  <c r="T23" i="48"/>
  <c r="I26" i="48"/>
  <c r="R9" i="48"/>
  <c r="H11" i="48"/>
  <c r="N11" i="48"/>
  <c r="R12" i="48"/>
  <c r="H14" i="48"/>
  <c r="N14" i="48"/>
  <c r="R15" i="48"/>
  <c r="J16" i="48"/>
  <c r="P16" i="48"/>
  <c r="O26" i="48"/>
  <c r="U84" i="48"/>
  <c r="AA84" i="48"/>
  <c r="Y84" i="48"/>
  <c r="T20" i="48"/>
  <c r="S9" i="48"/>
  <c r="O11" i="48"/>
  <c r="O14" i="48"/>
  <c r="S15" i="48"/>
  <c r="K16" i="48"/>
  <c r="S21" i="48"/>
  <c r="L22" i="48"/>
  <c r="T18" i="48"/>
  <c r="S18" i="48"/>
  <c r="R13" i="48"/>
  <c r="J14" i="48"/>
  <c r="P14" i="48"/>
  <c r="L16" i="48"/>
  <c r="P19" i="48"/>
  <c r="L19" i="48"/>
  <c r="O22" i="48"/>
  <c r="K26" i="48"/>
  <c r="K14" i="48"/>
  <c r="M16" i="48"/>
  <c r="K19" i="48"/>
  <c r="O19" i="48"/>
  <c r="T25" i="48"/>
  <c r="H19" i="48"/>
  <c r="N19" i="48"/>
  <c r="K22" i="48"/>
  <c r="K24" i="48"/>
  <c r="S20" i="48"/>
  <c r="G22" i="48"/>
  <c r="M22" i="48"/>
  <c r="M24" i="48"/>
  <c r="G26" i="48"/>
  <c r="M26" i="48"/>
  <c r="X83" i="48"/>
  <c r="V84" i="48"/>
  <c r="H22" i="48"/>
  <c r="N22" i="48"/>
  <c r="H24" i="48"/>
  <c r="H26" i="48"/>
  <c r="N26" i="48"/>
  <c r="U83" i="48"/>
  <c r="W84" i="48"/>
  <c r="V83" i="48"/>
  <c r="AB83" i="48"/>
  <c r="V85" i="48"/>
  <c r="AB85" i="48"/>
  <c r="Z85" i="48"/>
  <c r="Z86" i="48" s="1"/>
  <c r="S17" i="48"/>
  <c r="J22" i="48"/>
  <c r="P22" i="48"/>
  <c r="S23" i="48"/>
  <c r="J24" i="48"/>
  <c r="J26" i="48"/>
  <c r="P26" i="48"/>
  <c r="AA83" i="48"/>
  <c r="W86" i="48" l="1"/>
  <c r="S14" i="48"/>
  <c r="S26" i="48"/>
  <c r="T19" i="48"/>
  <c r="Y86" i="48"/>
  <c r="X86" i="48"/>
  <c r="V86" i="48"/>
  <c r="S24" i="48"/>
  <c r="S22" i="48"/>
  <c r="S19" i="48"/>
  <c r="AB86" i="48"/>
  <c r="R19" i="48"/>
  <c r="U86" i="48"/>
  <c r="R14" i="48"/>
  <c r="R16" i="48"/>
  <c r="S11" i="48"/>
  <c r="R11" i="48"/>
  <c r="AA86" i="48"/>
  <c r="S16" i="48"/>
  <c r="T24" i="48"/>
  <c r="T22" i="48"/>
  <c r="R26" i="48"/>
  <c r="A32" i="9" l="1"/>
  <c r="A368" i="47" l="1"/>
  <c r="A367" i="47"/>
  <c r="A366" i="47"/>
  <c r="A365" i="47"/>
  <c r="A364" i="47"/>
  <c r="A363" i="47"/>
  <c r="A362" i="47"/>
  <c r="A361" i="47"/>
  <c r="A360" i="47"/>
  <c r="A359" i="47"/>
  <c r="A358" i="47"/>
  <c r="A357" i="47"/>
  <c r="A356" i="47"/>
  <c r="A355" i="47"/>
  <c r="A354" i="47"/>
  <c r="A353" i="47"/>
  <c r="A352" i="47"/>
  <c r="A351" i="47"/>
  <c r="A350" i="47"/>
  <c r="A349" i="47"/>
  <c r="A348" i="47"/>
  <c r="A347" i="47"/>
  <c r="A346" i="47"/>
  <c r="A345" i="47"/>
  <c r="A344" i="47"/>
  <c r="A343" i="47"/>
  <c r="A342" i="47"/>
  <c r="A341" i="47"/>
  <c r="A340" i="47"/>
  <c r="A339" i="47"/>
  <c r="A338" i="47"/>
  <c r="A337" i="47"/>
  <c r="A336" i="47"/>
  <c r="A335" i="47"/>
  <c r="A334" i="47"/>
  <c r="A333" i="47"/>
  <c r="A332" i="47"/>
  <c r="A331" i="47"/>
  <c r="A330" i="47"/>
  <c r="A329" i="47"/>
  <c r="A328" i="47"/>
  <c r="A327" i="47"/>
  <c r="A326" i="47"/>
  <c r="A325" i="47"/>
  <c r="A324" i="47"/>
  <c r="A323" i="47"/>
  <c r="A322" i="47"/>
  <c r="A321" i="47"/>
  <c r="A320" i="47"/>
  <c r="A319" i="47"/>
  <c r="A318" i="47"/>
  <c r="A317" i="47"/>
  <c r="A316" i="47"/>
  <c r="A315" i="47"/>
  <c r="A314" i="47"/>
  <c r="A313" i="47"/>
  <c r="A312" i="47"/>
  <c r="A311" i="47"/>
  <c r="A310" i="47"/>
  <c r="A309" i="47"/>
  <c r="A308" i="47"/>
  <c r="A307" i="47"/>
  <c r="A306" i="47"/>
  <c r="A305" i="47"/>
  <c r="A304" i="47"/>
  <c r="A303" i="47"/>
  <c r="A302" i="47"/>
  <c r="A301" i="47"/>
  <c r="A300" i="47"/>
  <c r="A299" i="47"/>
  <c r="A298" i="47"/>
  <c r="A297" i="47"/>
  <c r="A296" i="47"/>
  <c r="A295" i="47"/>
  <c r="A294" i="47"/>
  <c r="A293" i="47"/>
  <c r="A292" i="47"/>
  <c r="A291" i="47"/>
  <c r="A290" i="47"/>
  <c r="A289" i="47"/>
  <c r="A288" i="47"/>
  <c r="A287" i="47"/>
  <c r="A286" i="47"/>
  <c r="A285" i="47"/>
  <c r="A284" i="47"/>
  <c r="A283" i="47"/>
  <c r="A282" i="47"/>
  <c r="A281" i="47"/>
  <c r="A280" i="47"/>
  <c r="A279" i="47"/>
  <c r="A278" i="47"/>
  <c r="A277" i="47"/>
  <c r="A276" i="47"/>
  <c r="A275" i="47"/>
  <c r="A274" i="47"/>
  <c r="A273" i="47"/>
  <c r="A272" i="47"/>
  <c r="A271" i="47"/>
  <c r="A270" i="47"/>
  <c r="A269" i="47"/>
  <c r="A268" i="47"/>
  <c r="A267" i="47"/>
  <c r="A266" i="47"/>
  <c r="A265" i="47"/>
  <c r="A264" i="47"/>
  <c r="A263" i="47"/>
  <c r="A262" i="47"/>
  <c r="A261" i="47"/>
  <c r="A260" i="47"/>
  <c r="A259" i="47"/>
  <c r="A258" i="47"/>
  <c r="A257" i="47"/>
  <c r="A256" i="47"/>
  <c r="A255" i="47"/>
  <c r="A254" i="47"/>
  <c r="A253" i="47"/>
  <c r="A252" i="47"/>
  <c r="A251" i="47"/>
  <c r="A250" i="47"/>
  <c r="A249" i="47"/>
  <c r="A248" i="47"/>
  <c r="A247" i="47"/>
  <c r="A246" i="47"/>
  <c r="A245" i="47"/>
  <c r="A244" i="47"/>
  <c r="A243" i="47"/>
  <c r="A242" i="47"/>
  <c r="A241" i="47"/>
  <c r="A240" i="47"/>
  <c r="A239" i="47"/>
  <c r="A238" i="47"/>
  <c r="A237" i="47"/>
  <c r="A236" i="47"/>
  <c r="A235" i="47"/>
  <c r="A234" i="47"/>
  <c r="A233" i="47"/>
  <c r="A232" i="47"/>
  <c r="A231" i="47"/>
  <c r="A230" i="47"/>
  <c r="A229" i="47"/>
  <c r="A228" i="47"/>
  <c r="A227" i="47"/>
  <c r="A226" i="47"/>
  <c r="A225" i="47"/>
  <c r="A224" i="47"/>
  <c r="A223" i="47"/>
  <c r="A222" i="47"/>
  <c r="A221" i="47"/>
  <c r="A220" i="47"/>
  <c r="A219" i="47"/>
  <c r="A218" i="47"/>
  <c r="A217" i="47"/>
  <c r="A216" i="47"/>
  <c r="A215" i="47"/>
  <c r="A214" i="47"/>
  <c r="A213" i="47"/>
  <c r="A212" i="47"/>
  <c r="A211" i="47"/>
  <c r="A210" i="47"/>
  <c r="A209" i="47"/>
  <c r="A208" i="47"/>
  <c r="A207" i="47"/>
  <c r="A206" i="47"/>
  <c r="A205" i="47"/>
  <c r="A204" i="47"/>
  <c r="A203" i="47"/>
  <c r="A202" i="47"/>
  <c r="A201" i="47"/>
  <c r="A200" i="47"/>
  <c r="A199" i="47"/>
  <c r="A198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A141" i="47"/>
  <c r="A140" i="47"/>
  <c r="A139" i="47"/>
  <c r="A138" i="47"/>
  <c r="A137" i="47"/>
  <c r="A136" i="47"/>
  <c r="A135" i="47"/>
  <c r="A134" i="47"/>
  <c r="A133" i="47"/>
  <c r="A132" i="47"/>
  <c r="A131" i="47"/>
  <c r="A130" i="47"/>
  <c r="A129" i="47"/>
  <c r="A128" i="47"/>
  <c r="A127" i="47"/>
  <c r="A126" i="47"/>
  <c r="A125" i="47"/>
  <c r="A124" i="47"/>
  <c r="A123" i="47"/>
  <c r="A122" i="47"/>
  <c r="A121" i="47"/>
  <c r="A120" i="47"/>
  <c r="A119" i="47"/>
  <c r="A118" i="47"/>
  <c r="A117" i="47"/>
  <c r="A116" i="47"/>
  <c r="A115" i="47"/>
  <c r="A114" i="47"/>
  <c r="A113" i="47"/>
  <c r="A112" i="47"/>
  <c r="A111" i="47"/>
  <c r="A110" i="47"/>
  <c r="A109" i="47"/>
  <c r="A108" i="47"/>
  <c r="A107" i="47"/>
  <c r="A106" i="47"/>
  <c r="A105" i="47"/>
  <c r="A104" i="47"/>
  <c r="A103" i="47"/>
  <c r="A102" i="47"/>
  <c r="A101" i="47"/>
  <c r="A100" i="47"/>
  <c r="A99" i="47"/>
  <c r="A98" i="47"/>
  <c r="A97" i="47"/>
  <c r="A96" i="47"/>
  <c r="A95" i="47"/>
  <c r="A94" i="47"/>
  <c r="A93" i="47"/>
  <c r="A92" i="47"/>
  <c r="A91" i="47"/>
  <c r="A90" i="47"/>
  <c r="A89" i="47"/>
  <c r="A88" i="47"/>
  <c r="A87" i="47"/>
  <c r="A86" i="47"/>
  <c r="A85" i="47"/>
  <c r="A84" i="47"/>
  <c r="A83" i="47"/>
  <c r="A82" i="47"/>
  <c r="A81" i="47"/>
  <c r="A80" i="47"/>
  <c r="A79" i="47"/>
  <c r="A78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  <c r="A5" i="47"/>
  <c r="A4" i="47"/>
  <c r="A3" i="47"/>
  <c r="A2" i="47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Q18" i="48" l="1"/>
  <c r="Q21" i="48"/>
  <c r="Q23" i="48"/>
  <c r="Q13" i="48"/>
  <c r="Q10" i="48"/>
  <c r="Q15" i="48"/>
  <c r="F11" i="48" l="1"/>
  <c r="Q11" i="48" s="1"/>
  <c r="Q9" i="48"/>
  <c r="Q16" i="48" s="1"/>
  <c r="F16" i="48"/>
  <c r="F19" i="48"/>
  <c r="Q17" i="48"/>
  <c r="Q19" i="48" s="1"/>
  <c r="F14" i="48"/>
  <c r="Q12" i="48"/>
  <c r="Q14" i="48" s="1"/>
  <c r="F26" i="48"/>
  <c r="Q25" i="48"/>
  <c r="Q20" i="48"/>
  <c r="F22" i="48"/>
  <c r="F24" i="48"/>
  <c r="Q26" i="48" l="1"/>
  <c r="Q22" i="48"/>
  <c r="Q24" i="48"/>
</calcChain>
</file>

<file path=xl/sharedStrings.xml><?xml version="1.0" encoding="utf-8"?>
<sst xmlns="http://schemas.openxmlformats.org/spreadsheetml/2006/main" count="1116" uniqueCount="324">
  <si>
    <t>всего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</si>
  <si>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</si>
  <si>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</si>
  <si>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</si>
  <si>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</si>
  <si>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</si>
  <si>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</si>
  <si>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</si>
  <si>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</si>
  <si>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</si>
  <si>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</si>
  <si>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</si>
  <si>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013</t>
  </si>
  <si>
    <t>016</t>
  </si>
  <si>
    <t>017</t>
  </si>
  <si>
    <t>018</t>
  </si>
  <si>
    <t>001000</t>
  </si>
  <si>
    <t>Ключ!</t>
  </si>
  <si>
    <t>20</t>
  </si>
  <si>
    <t>019</t>
  </si>
  <si>
    <t>020</t>
  </si>
  <si>
    <t>22</t>
  </si>
  <si>
    <t>0001</t>
  </si>
  <si>
    <t>3010000</t>
  </si>
  <si>
    <t>подчиненность муниципальн</t>
  </si>
  <si>
    <t>субъекту РФ</t>
  </si>
  <si>
    <t>федеральная(расшифровать)</t>
  </si>
  <si>
    <t>001001</t>
  </si>
  <si>
    <t>акушерско-гинекологически</t>
  </si>
  <si>
    <t>амбулатории</t>
  </si>
  <si>
    <t>аптеки</t>
  </si>
  <si>
    <t>детские поликлиники (отде</t>
  </si>
  <si>
    <t>331</t>
  </si>
  <si>
    <t>из них участ.в созд.и тир</t>
  </si>
  <si>
    <t>332</t>
  </si>
  <si>
    <t>с современной инфраструкт</t>
  </si>
  <si>
    <t>дневные стационары для вз</t>
  </si>
  <si>
    <t>дневные стационары для де</t>
  </si>
  <si>
    <t>домовые хозяйства на кото</t>
  </si>
  <si>
    <t>женские консультации</t>
  </si>
  <si>
    <t>191</t>
  </si>
  <si>
    <t>из них имеющие в своем со</t>
  </si>
  <si>
    <t>здравпункты врачебные</t>
  </si>
  <si>
    <t>021</t>
  </si>
  <si>
    <t>здравпункты фельдшерские</t>
  </si>
  <si>
    <t>026</t>
  </si>
  <si>
    <t>кардиологические</t>
  </si>
  <si>
    <t>029</t>
  </si>
  <si>
    <t>компьютерной томографии</t>
  </si>
  <si>
    <t>033</t>
  </si>
  <si>
    <t>лаборатории, всего- из ни</t>
  </si>
  <si>
    <t>038</t>
  </si>
  <si>
    <t>магнитно-резонансной томо</t>
  </si>
  <si>
    <t>039</t>
  </si>
  <si>
    <t>маммографические отделени</t>
  </si>
  <si>
    <t>041</t>
  </si>
  <si>
    <t>медицинской профилактики</t>
  </si>
  <si>
    <t>044</t>
  </si>
  <si>
    <t>межмуниципальные центры</t>
  </si>
  <si>
    <t>054</t>
  </si>
  <si>
    <t>ортопедической стоматолог</t>
  </si>
  <si>
    <t>060</t>
  </si>
  <si>
    <t>отделения (кабинеты)амбул</t>
  </si>
  <si>
    <t>061</t>
  </si>
  <si>
    <t>отделения (кабинеты)кризи</t>
  </si>
  <si>
    <t>064</t>
  </si>
  <si>
    <t>отделения (кабинеты)медиц</t>
  </si>
  <si>
    <t>067</t>
  </si>
  <si>
    <t>отделения (кабинеты)врача</t>
  </si>
  <si>
    <t>070</t>
  </si>
  <si>
    <t>отд.неотложной помощи,ока</t>
  </si>
  <si>
    <t>701</t>
  </si>
  <si>
    <t>в том числе взрослому нас</t>
  </si>
  <si>
    <t>702</t>
  </si>
  <si>
    <t>детскому населению</t>
  </si>
  <si>
    <t>071</t>
  </si>
  <si>
    <t>отделения скорой медицинс</t>
  </si>
  <si>
    <t>081</t>
  </si>
  <si>
    <t>переливания крови</t>
  </si>
  <si>
    <t>084</t>
  </si>
  <si>
    <t>поликлиники (поликлиничес</t>
  </si>
  <si>
    <t>841</t>
  </si>
  <si>
    <t>091</t>
  </si>
  <si>
    <t>психиатрические</t>
  </si>
  <si>
    <t>104</t>
  </si>
  <si>
    <t>смотровые кабинеты</t>
  </si>
  <si>
    <t>107</t>
  </si>
  <si>
    <t>стоматологические(вкл.пер</t>
  </si>
  <si>
    <t>109</t>
  </si>
  <si>
    <t>терапевтические</t>
  </si>
  <si>
    <t>114</t>
  </si>
  <si>
    <t>учасковые б-цы в составе</t>
  </si>
  <si>
    <t>115</t>
  </si>
  <si>
    <t>фельдшерско-акушерские пу</t>
  </si>
  <si>
    <t>116</t>
  </si>
  <si>
    <t>фельдшерские пункты(вкл.п</t>
  </si>
  <si>
    <t>119</t>
  </si>
  <si>
    <t>флюорографические</t>
  </si>
  <si>
    <t>120</t>
  </si>
  <si>
    <t>фтизиатрические</t>
  </si>
  <si>
    <t>123</t>
  </si>
  <si>
    <t>центры амбулаторной онкол</t>
  </si>
  <si>
    <t>126</t>
  </si>
  <si>
    <t>центры врача общей практи</t>
  </si>
  <si>
    <t>134</t>
  </si>
  <si>
    <t>центры (отд.,кабинеты) ме</t>
  </si>
  <si>
    <t>472</t>
  </si>
  <si>
    <t>из них для беремен.женщ.,</t>
  </si>
  <si>
    <t>471</t>
  </si>
  <si>
    <t>в т.ч. в составе перината</t>
  </si>
  <si>
    <t>473</t>
  </si>
  <si>
    <t>в женск.консультациях</t>
  </si>
  <si>
    <t>474</t>
  </si>
  <si>
    <t>для детей</t>
  </si>
  <si>
    <t>001003</t>
  </si>
  <si>
    <t>врачебные амбулатории</t>
  </si>
  <si>
    <t>cтоматол.кабинеты</t>
  </si>
  <si>
    <t>флюорограф.установки</t>
  </si>
  <si>
    <t>врачебные бригады</t>
  </si>
  <si>
    <t>фельдшерские пункты</t>
  </si>
  <si>
    <t>маммографические установк</t>
  </si>
  <si>
    <t>мобильные медицинсике бри</t>
  </si>
  <si>
    <t>мобильные медицинсике ком</t>
  </si>
  <si>
    <t>001010</t>
  </si>
  <si>
    <t>мощность всего</t>
  </si>
  <si>
    <t>001050</t>
  </si>
  <si>
    <t>всего (чел.)</t>
  </si>
  <si>
    <t>в т.ч. детей 0-17лет вкл.</t>
  </si>
  <si>
    <t>из них детей до года</t>
  </si>
  <si>
    <t>взрослые 18 лет и старше</t>
  </si>
  <si>
    <t>031</t>
  </si>
  <si>
    <t>из них трудоспособного во</t>
  </si>
  <si>
    <t>032</t>
  </si>
  <si>
    <t>старше трудоспособного во</t>
  </si>
  <si>
    <t>001060</t>
  </si>
  <si>
    <t>число выездов ск.мед.помо</t>
  </si>
  <si>
    <t>от 75 до 100 тыс.( 1 кате</t>
  </si>
  <si>
    <t>от 50 до 75 тыс.(2 катего</t>
  </si>
  <si>
    <t>от 25 до 50 тыс.(3 катего</t>
  </si>
  <si>
    <t>от 10 до 25 тыс.(4 катего</t>
  </si>
  <si>
    <t>от 5 до 10 тыс.(5 категор</t>
  </si>
  <si>
    <t>менее 5 тыс.(6 категории)</t>
  </si>
  <si>
    <t>001100</t>
  </si>
  <si>
    <t>врачи-всего</t>
  </si>
  <si>
    <t>035</t>
  </si>
  <si>
    <t>общей практики (семейные)</t>
  </si>
  <si>
    <t>046</t>
  </si>
  <si>
    <t>педиатры-всего</t>
  </si>
  <si>
    <t>047</t>
  </si>
  <si>
    <t>из них:педиатры участк.(в</t>
  </si>
  <si>
    <t>097</t>
  </si>
  <si>
    <t>терапевты всего</t>
  </si>
  <si>
    <t>098</t>
  </si>
  <si>
    <t>из них терапевты участ.</t>
  </si>
  <si>
    <t>127</t>
  </si>
  <si>
    <t>специалисты с высшим неме</t>
  </si>
  <si>
    <t>139</t>
  </si>
  <si>
    <t>провизоры</t>
  </si>
  <si>
    <t>144</t>
  </si>
  <si>
    <t>cредний медперсонал - все</t>
  </si>
  <si>
    <t>220</t>
  </si>
  <si>
    <t>фармацевты</t>
  </si>
  <si>
    <t>225</t>
  </si>
  <si>
    <t>мл.медперсонал</t>
  </si>
  <si>
    <t>228</t>
  </si>
  <si>
    <t>прочий персонал</t>
  </si>
  <si>
    <t>232</t>
  </si>
  <si>
    <t>233</t>
  </si>
  <si>
    <t>кр.того ч-о физ.лиц спец.</t>
  </si>
  <si>
    <t>237</t>
  </si>
  <si>
    <t>кр.того ч-о физ.лиц.без м</t>
  </si>
  <si>
    <t>244</t>
  </si>
  <si>
    <t>итого</t>
  </si>
  <si>
    <t>001102</t>
  </si>
  <si>
    <t>средний медицинский персо</t>
  </si>
  <si>
    <t>из них фельдшеры (вкл.зав</t>
  </si>
  <si>
    <t>акушерки (вкл.заведующих)</t>
  </si>
  <si>
    <t>медицинские сестра(вкл.за</t>
  </si>
  <si>
    <t>зубной врач</t>
  </si>
  <si>
    <t>001105</t>
  </si>
  <si>
    <t>из общ.числа должностей ш</t>
  </si>
  <si>
    <t>занятых</t>
  </si>
  <si>
    <t>физ.лиц основных работник</t>
  </si>
  <si>
    <t>001107</t>
  </si>
  <si>
    <t>врачебные терапевтич.учас</t>
  </si>
  <si>
    <t>из них комплексные участк</t>
  </si>
  <si>
    <t>малокоплектные участки</t>
  </si>
  <si>
    <t>участки врача общей практ</t>
  </si>
  <si>
    <t>педиатрические участки</t>
  </si>
  <si>
    <t>из них малокомплектные уч</t>
  </si>
  <si>
    <t>фельдшерские участки</t>
  </si>
  <si>
    <t>001109</t>
  </si>
  <si>
    <t>врачи м</t>
  </si>
  <si>
    <t>врачи ж</t>
  </si>
  <si>
    <t>средн.медработники м</t>
  </si>
  <si>
    <t>средн.медработники ж</t>
  </si>
  <si>
    <t>002100</t>
  </si>
  <si>
    <t>111</t>
  </si>
  <si>
    <t>из них(из стр1)врачи амбу</t>
  </si>
  <si>
    <t>общей практики(семейные)</t>
  </si>
  <si>
    <t>терапевты-всего</t>
  </si>
  <si>
    <t>из них:терапевты участков</t>
  </si>
  <si>
    <t>002101</t>
  </si>
  <si>
    <t>посещен.к сред.медперсона</t>
  </si>
  <si>
    <t>из них на ФАПах (вкл.посе</t>
  </si>
  <si>
    <t>из них на передвижных</t>
  </si>
  <si>
    <t>022</t>
  </si>
  <si>
    <t>из стр 2 акушерки</t>
  </si>
  <si>
    <t>на фельдш.пунктах</t>
  </si>
  <si>
    <t>на пунктах(отд.,каб.)неот</t>
  </si>
  <si>
    <t>мобильных мед.бригад</t>
  </si>
  <si>
    <t>051</t>
  </si>
  <si>
    <t>из стр.5 фельдшеры</t>
  </si>
  <si>
    <t>052</t>
  </si>
  <si>
    <t>из стр.5 акушерки</t>
  </si>
  <si>
    <t>в амбулаториях 9из стр.1)</t>
  </si>
  <si>
    <t>из них передвижных</t>
  </si>
  <si>
    <t>062</t>
  </si>
  <si>
    <t>из стр.6 акушерки</t>
  </si>
  <si>
    <t>002120</t>
  </si>
  <si>
    <t>выполнено вызовов скорой</t>
  </si>
  <si>
    <t>из них к детям</t>
  </si>
  <si>
    <t>число лиц,которым оказана</t>
  </si>
  <si>
    <t>002510</t>
  </si>
  <si>
    <t>дети в возрасте 0-14 лет</t>
  </si>
  <si>
    <t>из них дети до 1 года</t>
  </si>
  <si>
    <t>дети 15-17 лет вкл.</t>
  </si>
  <si>
    <t>из общего числа детей 15-</t>
  </si>
  <si>
    <t>школьники (из стр1+3)</t>
  </si>
  <si>
    <t>континг. взр.населения (1</t>
  </si>
  <si>
    <t>из них старше трудоспособ</t>
  </si>
  <si>
    <t>диспансеризация и профила</t>
  </si>
  <si>
    <t>621</t>
  </si>
  <si>
    <t>622</t>
  </si>
  <si>
    <t>углубл.диспан.граждан пер</t>
  </si>
  <si>
    <t>всего  (сумма стр 1,3,6)</t>
  </si>
  <si>
    <t>002700</t>
  </si>
  <si>
    <t>в т.ч.сельские жители</t>
  </si>
  <si>
    <t>003100</t>
  </si>
  <si>
    <t>в том числе инфекционные</t>
  </si>
  <si>
    <t>172</t>
  </si>
  <si>
    <t>для COVID-19</t>
  </si>
  <si>
    <t>182</t>
  </si>
  <si>
    <t>045</t>
  </si>
  <si>
    <t>реанимационные</t>
  </si>
  <si>
    <t>454</t>
  </si>
  <si>
    <t>080</t>
  </si>
  <si>
    <t>кроме того-дополнительно</t>
  </si>
  <si>
    <t>005113</t>
  </si>
  <si>
    <t>всего исследований</t>
  </si>
  <si>
    <t>области груди(без сердца</t>
  </si>
  <si>
    <t>из стр.6 легких при COVID</t>
  </si>
  <si>
    <t>005119</t>
  </si>
  <si>
    <t>всего выполнено МРТ</t>
  </si>
  <si>
    <t>008000</t>
  </si>
  <si>
    <t>поразд.оказ.мед.помощь в</t>
  </si>
  <si>
    <t>офисы врачей общей практи</t>
  </si>
  <si>
    <t>ФАПы</t>
  </si>
  <si>
    <t>патологоанатомические отд</t>
  </si>
  <si>
    <t>прочие</t>
  </si>
  <si>
    <t>всего (сумма стр1-8)</t>
  </si>
  <si>
    <t>008001</t>
  </si>
  <si>
    <t/>
  </si>
  <si>
    <t>008002</t>
  </si>
  <si>
    <t>008003</t>
  </si>
  <si>
    <t>Код организации</t>
  </si>
  <si>
    <t>2510 5. Профилактические осмотры и диспансеризация, проведенные медицинской организацией</t>
  </si>
  <si>
    <t>Контингенты</t>
  </si>
  <si>
    <t>№ строк</t>
  </si>
  <si>
    <t>Подлежало осмотрам</t>
  </si>
  <si>
    <t>из них сельских жителей</t>
  </si>
  <si>
    <t>Осмотрено</t>
  </si>
  <si>
    <t>из числа осмотренных (гр. 5) определены группы здоровья</t>
  </si>
  <si>
    <t xml:space="preserve">Гр 3 -  гр 4 </t>
  </si>
  <si>
    <t>Гр 5 -  гр 6</t>
  </si>
  <si>
    <t>Гр 5 - (гр 7 + 8 + 9 + 12 + 13)</t>
  </si>
  <si>
    <t>Гр 9 -  (гр 10 + 11)</t>
  </si>
  <si>
    <t>I</t>
  </si>
  <si>
    <t>II</t>
  </si>
  <si>
    <t>III</t>
  </si>
  <si>
    <t>из них:</t>
  </si>
  <si>
    <t>IV</t>
  </si>
  <si>
    <t>V</t>
  </si>
  <si>
    <t>IIIа</t>
  </si>
  <si>
    <t>IIIб</t>
  </si>
  <si>
    <t>002510001</t>
  </si>
  <si>
    <t>Дети в возрасте 0–14 лет включительно</t>
  </si>
  <si>
    <t>002510002</t>
  </si>
  <si>
    <t>проверка</t>
  </si>
  <si>
    <t>002510003</t>
  </si>
  <si>
    <t xml:space="preserve">Дети в возрасте 15–17 лет включительно </t>
  </si>
  <si>
    <t>002510004</t>
  </si>
  <si>
    <t>Из общего числа детей 15–17 лет (стр. 3) –юношей</t>
  </si>
  <si>
    <t>проверка девушки</t>
  </si>
  <si>
    <t>002510005</t>
  </si>
  <si>
    <t>Школьники (из суммы строк 1+3)</t>
  </si>
  <si>
    <t>проверка не школьники</t>
  </si>
  <si>
    <t>002510006</t>
  </si>
  <si>
    <t>Контингенты взрослого населения (18 лет и старше), всего</t>
  </si>
  <si>
    <t>002510061</t>
  </si>
  <si>
    <t>из них старше трудоспособного возраста</t>
  </si>
  <si>
    <t>6.1</t>
  </si>
  <si>
    <t>проверка трудоспособные из стр 6</t>
  </si>
  <si>
    <t>002510062</t>
  </si>
  <si>
    <t>диспансеризация и профилактический осмотр определенных групп взрослого населения</t>
  </si>
  <si>
    <t>6.2</t>
  </si>
  <si>
    <t>002510621</t>
  </si>
  <si>
    <t>6.2.1</t>
  </si>
  <si>
    <t>проверка трудоспособные из стр 6.2</t>
  </si>
  <si>
    <t>002510622</t>
  </si>
  <si>
    <t>углубленная диспансеризация граждан, переболевших новой короновирусной инфекцией COVID-19</t>
  </si>
  <si>
    <t>6.2.2</t>
  </si>
  <si>
    <t>ДВН без углебленной</t>
  </si>
  <si>
    <t>002510007</t>
  </si>
  <si>
    <t>Всего (сумма строк 1, 3, 6)</t>
  </si>
  <si>
    <t>проверка всего = 1 + 3 + 6</t>
  </si>
  <si>
    <t xml:space="preserve">Гр 3 -  гр 5 </t>
  </si>
  <si>
    <t xml:space="preserve">Гр 4 -  гр 6 </t>
  </si>
  <si>
    <t>Гр 5 -  гр 7</t>
  </si>
  <si>
    <t>Гр 6 -  гр 8</t>
  </si>
  <si>
    <t>Гр 7 -  гр 9</t>
  </si>
  <si>
    <t>Гр 8 -  гр 10</t>
  </si>
  <si>
    <t>Гр 9 -  гр 11</t>
  </si>
  <si>
    <t>Гр 10 -  гр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</si>
</sst>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</cellStyleXfs>
  <cellXfs count="31">
    <xf numFmtId="0" fontId="0" fillId="0" borderId="0" xfId="0"/>
    <xf numFmtId="3" fontId="0" fillId="2" borderId="1" xfId="0" applyNumberFormat="1" applyFill="1" applyBorder="1" applyAlignment="1">
      <alignment horizontal="center" vertical="center"/>
    </xf>
    <xf numFmtId="0" fontId="5" fillId="0" borderId="0" xfId="2"/>
    <xf numFmtId="0" fontId="5" fillId="0" borderId="0" xfId="2"/>
    <xf numFmtId="0" fontId="6" fillId="0" borderId="0" xfId="3"/>
    <xf numFmtId="0" fontId="6" fillId="0" borderId="0" xfId="3"/>
    <xf numFmtId="49" fontId="0" fillId="0" borderId="0" xfId="0" applyNumberFormat="1"/>
    <xf numFmtId="0" fontId="3" fillId="0" borderId="0" xfId="0" applyFont="1"/>
    <xf numFmtId="0" fontId="3" fillId="3" borderId="0" xfId="0" applyFont="1" applyFill="1"/>
    <xf numFmtId="0" fontId="0" fillId="4" borderId="0" xfId="0" applyFill="1"/>
    <xf numFmtId="0" fontId="8" fillId="3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3" fontId="3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 indent="2"/>
    </xf>
    <xf numFmtId="0" fontId="3" fillId="2" borderId="0" xfId="0" applyFont="1" applyFill="1"/>
    <xf numFmtId="3" fontId="3" fillId="2" borderId="1" xfId="0" applyNumberFormat="1" applyFont="1" applyFill="1" applyBorder="1" applyAlignment="1">
      <alignment horizontal="center" vertical="center"/>
    </xf>
    <xf numFmtId="3" fontId="0" fillId="3" borderId="0" xfId="0" applyNumberForma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4"/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 5" xfId="2"/>
  </cellStyles>
  <dxfs count="20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_03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Село"/>
      <sheetName val="Данные2"/>
      <sheetName val="П0"/>
      <sheetName val="П2"/>
      <sheetName val="СМП печ"/>
      <sheetName val="СМП пров"/>
      <sheetName val="СМП межгод"/>
      <sheetName val="Кодификатор"/>
      <sheetName val="Лист3"/>
    </sheetNames>
    <sheetDataSet>
      <sheetData sheetId="0">
        <row r="2">
          <cell r="C2" t="str">
            <v>1100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0001</v>
          </cell>
          <cell r="B1" t="str">
            <v>010001</v>
          </cell>
          <cell r="C1" t="str">
            <v>АРДАТОВСКИЙ РАЙОН ЮЛ</v>
          </cell>
          <cell r="D1">
            <v>10001</v>
          </cell>
        </row>
        <row r="2">
          <cell r="A2" t="str">
            <v>0002</v>
          </cell>
          <cell r="B2" t="str">
            <v>010002</v>
          </cell>
          <cell r="C2" t="str">
            <v>АРЗАМАССКИЙ РАЙОН</v>
          </cell>
          <cell r="D2">
            <v>10002</v>
          </cell>
        </row>
        <row r="3">
          <cell r="A3" t="str">
            <v>0003</v>
          </cell>
          <cell r="B3" t="str">
            <v>010003</v>
          </cell>
          <cell r="C3" t="str">
            <v xml:space="preserve">БАЛАХНИНСКИЙ РАЙОН            </v>
          </cell>
          <cell r="D3">
            <v>10003</v>
          </cell>
        </row>
        <row r="4">
          <cell r="A4" t="str">
            <v>0004</v>
          </cell>
          <cell r="B4" t="str">
            <v>010004</v>
          </cell>
          <cell r="C4" t="str">
            <v xml:space="preserve">БОГОРОДСКИЙ РАЙОН             </v>
          </cell>
          <cell r="D4">
            <v>10004</v>
          </cell>
        </row>
        <row r="5">
          <cell r="A5" t="str">
            <v>0005</v>
          </cell>
          <cell r="B5" t="str">
            <v>010005</v>
          </cell>
          <cell r="C5" t="str">
            <v xml:space="preserve">ББОЛДИНСКИЙ РАЙОН ЮЛ          </v>
          </cell>
          <cell r="D5">
            <v>10005</v>
          </cell>
        </row>
        <row r="6">
          <cell r="A6" t="str">
            <v>0006</v>
          </cell>
          <cell r="B6" t="str">
            <v>010006</v>
          </cell>
          <cell r="C6" t="str">
            <v xml:space="preserve">БМУРАШКИНСКИЙ РАЙОН ЮЛ        </v>
          </cell>
          <cell r="D6">
            <v>10006</v>
          </cell>
        </row>
        <row r="7">
          <cell r="A7" t="str">
            <v>0007</v>
          </cell>
          <cell r="B7" t="str">
            <v>010007</v>
          </cell>
          <cell r="C7" t="str">
            <v xml:space="preserve">БОРСКИЙ РАЙОН                 </v>
          </cell>
          <cell r="D7">
            <v>10007</v>
          </cell>
        </row>
        <row r="8">
          <cell r="A8" t="str">
            <v>0008</v>
          </cell>
          <cell r="B8" t="str">
            <v>010008</v>
          </cell>
          <cell r="C8" t="str">
            <v xml:space="preserve">БУТУРЛИНСКИЙ РАЙОН ЮЛ         </v>
          </cell>
          <cell r="D8">
            <v>10008</v>
          </cell>
        </row>
        <row r="9">
          <cell r="A9" t="str">
            <v>0009</v>
          </cell>
          <cell r="B9" t="str">
            <v>010009</v>
          </cell>
          <cell r="C9" t="str">
            <v xml:space="preserve">ВАДСКИЙ РАЙОН                 </v>
          </cell>
          <cell r="D9">
            <v>10009</v>
          </cell>
        </row>
        <row r="10">
          <cell r="A10" t="str">
            <v>0010</v>
          </cell>
          <cell r="B10" t="str">
            <v>010010</v>
          </cell>
          <cell r="C10" t="str">
            <v xml:space="preserve">ВАРНАВИНСКИЙ РАЙОН ЮЛ         </v>
          </cell>
          <cell r="D10">
            <v>10010</v>
          </cell>
        </row>
        <row r="11">
          <cell r="A11" t="str">
            <v>0011</v>
          </cell>
          <cell r="B11" t="str">
            <v>010011</v>
          </cell>
          <cell r="C11" t="str">
            <v xml:space="preserve">ВАЧСКИЙ РАЙОН ЮЛ              </v>
          </cell>
          <cell r="D11">
            <v>10011</v>
          </cell>
        </row>
        <row r="12">
          <cell r="A12" t="str">
            <v>0012</v>
          </cell>
          <cell r="B12" t="str">
            <v>010012</v>
          </cell>
          <cell r="C12" t="str">
            <v xml:space="preserve">ВЕТЛУЖСКИЙ РАЙОН ЮЛ           </v>
          </cell>
          <cell r="D12">
            <v>10012</v>
          </cell>
        </row>
        <row r="13">
          <cell r="A13" t="str">
            <v>0013</v>
          </cell>
          <cell r="B13" t="str">
            <v>010013</v>
          </cell>
          <cell r="C13" t="str">
            <v xml:space="preserve">ВОЗНЕСЕНСКИЙ РАЙОН ЮЛ         </v>
          </cell>
          <cell r="D13">
            <v>10013</v>
          </cell>
        </row>
        <row r="14">
          <cell r="A14" t="str">
            <v>0014</v>
          </cell>
          <cell r="B14" t="str">
            <v>010014</v>
          </cell>
          <cell r="C14" t="str">
            <v xml:space="preserve">ВОЛОДАРСКИЙ РАЙОН ЮЛ          </v>
          </cell>
          <cell r="D14">
            <v>10014</v>
          </cell>
        </row>
        <row r="15">
          <cell r="A15" t="str">
            <v>0015</v>
          </cell>
          <cell r="B15" t="str">
            <v>010015</v>
          </cell>
          <cell r="C15" t="str">
            <v xml:space="preserve">ВОРОТЫНСКИЙ РАЙОН ЮЛ          </v>
          </cell>
          <cell r="D15">
            <v>10015</v>
          </cell>
        </row>
        <row r="16">
          <cell r="A16" t="str">
            <v>0016</v>
          </cell>
          <cell r="B16" t="str">
            <v>010016</v>
          </cell>
          <cell r="C16" t="str">
            <v xml:space="preserve">ВОСКРЕСЕНСКИЙ РАЙОН ЮЛ        </v>
          </cell>
          <cell r="D16">
            <v>10016</v>
          </cell>
        </row>
        <row r="17">
          <cell r="A17" t="str">
            <v>0017</v>
          </cell>
          <cell r="B17" t="str">
            <v>010017</v>
          </cell>
          <cell r="C17" t="str">
            <v xml:space="preserve">ВЫКСУНСКИЙ РАЙОН              </v>
          </cell>
          <cell r="D17">
            <v>10017</v>
          </cell>
        </row>
        <row r="18">
          <cell r="A18" t="str">
            <v>0018</v>
          </cell>
          <cell r="B18" t="str">
            <v>010018</v>
          </cell>
          <cell r="C18" t="str">
            <v xml:space="preserve">ГАГИНСКИЙ РАЙОН ЮЛ            </v>
          </cell>
          <cell r="D18">
            <v>10018</v>
          </cell>
        </row>
        <row r="19">
          <cell r="A19" t="str">
            <v>0019</v>
          </cell>
          <cell r="B19" t="str">
            <v>010019</v>
          </cell>
          <cell r="C19" t="str">
            <v xml:space="preserve">ГОРОДЕЦКИЙ РАЙОН              </v>
          </cell>
          <cell r="D19">
            <v>10019</v>
          </cell>
        </row>
        <row r="20">
          <cell r="A20" t="str">
            <v>0020</v>
          </cell>
          <cell r="B20" t="str">
            <v>010020</v>
          </cell>
          <cell r="C20" t="str">
            <v xml:space="preserve">ДКОНСТАНТИНОВСКИЙ РАЙОН ЮЛ    </v>
          </cell>
          <cell r="D20">
            <v>10020</v>
          </cell>
        </row>
        <row r="21">
          <cell r="A21" t="str">
            <v>0021</v>
          </cell>
          <cell r="B21" t="str">
            <v>010021</v>
          </cell>
          <cell r="C21" t="str">
            <v xml:space="preserve">ДИВЕЕВСКИЙ РАЙОН              </v>
          </cell>
          <cell r="D21">
            <v>10021</v>
          </cell>
        </row>
        <row r="22">
          <cell r="A22" t="str">
            <v>0022</v>
          </cell>
          <cell r="B22" t="str">
            <v>010022</v>
          </cell>
          <cell r="C22" t="str">
            <v xml:space="preserve">КР.ОКТЯБРЬСКИЙ РАЙОН ЮЛ       </v>
          </cell>
          <cell r="D22">
            <v>10022</v>
          </cell>
        </row>
        <row r="23">
          <cell r="A23" t="str">
            <v>0023</v>
          </cell>
          <cell r="B23" t="str">
            <v>010023</v>
          </cell>
          <cell r="C23" t="str">
            <v xml:space="preserve">КОВЕРНИНСКИЙ РАЙОН ЮЛ         </v>
          </cell>
          <cell r="D23">
            <v>10023</v>
          </cell>
        </row>
        <row r="24">
          <cell r="A24" t="str">
            <v>0024</v>
          </cell>
          <cell r="B24" t="str">
            <v>010024</v>
          </cell>
          <cell r="C24" t="str">
            <v xml:space="preserve">КНЯГИНИНСКИЙ РАЙОН ЮЛ         </v>
          </cell>
          <cell r="D24">
            <v>10024</v>
          </cell>
        </row>
        <row r="25">
          <cell r="A25" t="str">
            <v>0025</v>
          </cell>
          <cell r="B25" t="str">
            <v>010025</v>
          </cell>
          <cell r="C25" t="str">
            <v xml:space="preserve">КР.БАКОВСКИЙ РАЙОН            </v>
          </cell>
          <cell r="D25">
            <v>10025</v>
          </cell>
        </row>
        <row r="26">
          <cell r="A26" t="str">
            <v>0026</v>
          </cell>
          <cell r="B26" t="str">
            <v>010026</v>
          </cell>
          <cell r="C26" t="str">
            <v xml:space="preserve">КСТОВСКИЙ РАЙОН               </v>
          </cell>
          <cell r="D26">
            <v>10026</v>
          </cell>
        </row>
        <row r="27">
          <cell r="A27" t="str">
            <v>0027</v>
          </cell>
          <cell r="B27" t="str">
            <v>010027</v>
          </cell>
          <cell r="C27" t="str">
            <v xml:space="preserve">КУЛЕБАКСКИЙ РАЙОН             </v>
          </cell>
          <cell r="D27">
            <v>10027</v>
          </cell>
        </row>
        <row r="28">
          <cell r="A28" t="str">
            <v>0028</v>
          </cell>
          <cell r="B28" t="str">
            <v>010028</v>
          </cell>
          <cell r="C28" t="str">
            <v xml:space="preserve">ЛУКОЯНОВСКИЙ РАЙОН            </v>
          </cell>
          <cell r="D28">
            <v>10028</v>
          </cell>
        </row>
        <row r="29">
          <cell r="A29" t="str">
            <v>0029</v>
          </cell>
          <cell r="B29" t="str">
            <v>010029</v>
          </cell>
          <cell r="C29" t="str">
            <v xml:space="preserve">ЛЫСКОВСКИЙ РАЙОН              </v>
          </cell>
          <cell r="D29">
            <v>10029</v>
          </cell>
        </row>
        <row r="30">
          <cell r="A30" t="str">
            <v>0030</v>
          </cell>
          <cell r="B30" t="str">
            <v>010030</v>
          </cell>
          <cell r="C30" t="str">
            <v xml:space="preserve">НАВАШИНСКИЙ РАЙОН ЮЛ          </v>
          </cell>
          <cell r="D30">
            <v>10030</v>
          </cell>
        </row>
        <row r="31">
          <cell r="A31" t="str">
            <v>0031</v>
          </cell>
          <cell r="B31" t="str">
            <v>010031</v>
          </cell>
          <cell r="C31" t="str">
            <v xml:space="preserve">ПАВЛОВСКИЙ РАЙОН              </v>
          </cell>
          <cell r="D31">
            <v>10031</v>
          </cell>
        </row>
        <row r="32">
          <cell r="A32" t="str">
            <v>0032</v>
          </cell>
          <cell r="B32" t="str">
            <v>010032</v>
          </cell>
          <cell r="C32" t="str">
            <v xml:space="preserve">ПЕРВОМАЙСКИЙ РАЙОН ЮЛ         </v>
          </cell>
          <cell r="D32">
            <v>10032</v>
          </cell>
        </row>
        <row r="33">
          <cell r="A33" t="str">
            <v>0033</v>
          </cell>
          <cell r="B33" t="str">
            <v>010033</v>
          </cell>
          <cell r="C33" t="str">
            <v xml:space="preserve">ПЕРЕВОЗСКИЙ РАЙОН ЮЛ          </v>
          </cell>
          <cell r="D33">
            <v>10033</v>
          </cell>
        </row>
        <row r="34">
          <cell r="A34" t="str">
            <v>0034</v>
          </cell>
          <cell r="B34" t="str">
            <v>010034</v>
          </cell>
          <cell r="C34" t="str">
            <v xml:space="preserve">ПИЛЬНИНСКИЙ РАЙОН ЮЛ          </v>
          </cell>
          <cell r="D34">
            <v>10034</v>
          </cell>
        </row>
        <row r="35">
          <cell r="A35" t="str">
            <v>0035</v>
          </cell>
          <cell r="B35" t="str">
            <v>010035</v>
          </cell>
          <cell r="C35" t="str">
            <v xml:space="preserve">ПОЧИНКОВСКИЙ РАЙОН ЮЛ         </v>
          </cell>
          <cell r="D35">
            <v>10035</v>
          </cell>
        </row>
        <row r="36">
          <cell r="A36" t="str">
            <v>0036</v>
          </cell>
          <cell r="B36" t="str">
            <v>010036</v>
          </cell>
          <cell r="C36" t="str">
            <v xml:space="preserve">СЕМЕНОВСКИЙ РАЙОН             </v>
          </cell>
          <cell r="D36">
            <v>10036</v>
          </cell>
        </row>
        <row r="37">
          <cell r="A37" t="str">
            <v>0037</v>
          </cell>
          <cell r="B37" t="str">
            <v>010037</v>
          </cell>
          <cell r="C37" t="str">
            <v xml:space="preserve">СЕРГАЧСКИЙ РАЙОН              </v>
          </cell>
          <cell r="D37">
            <v>10037</v>
          </cell>
        </row>
        <row r="38">
          <cell r="A38" t="str">
            <v>0038</v>
          </cell>
          <cell r="B38" t="str">
            <v>010038</v>
          </cell>
          <cell r="C38" t="str">
            <v xml:space="preserve">СЕЧЕНОВСКИЙ РАЙОН ЮЛ          </v>
          </cell>
          <cell r="D38">
            <v>10038</v>
          </cell>
        </row>
        <row r="39">
          <cell r="A39" t="str">
            <v>0039</v>
          </cell>
          <cell r="B39" t="str">
            <v>010039</v>
          </cell>
          <cell r="C39" t="str">
            <v xml:space="preserve">СОКОЛЬСКИЙ РАЙОН ЮЛ           </v>
          </cell>
          <cell r="D39">
            <v>10039</v>
          </cell>
        </row>
        <row r="40">
          <cell r="A40" t="str">
            <v>0040</v>
          </cell>
          <cell r="B40" t="str">
            <v>010040</v>
          </cell>
          <cell r="C40" t="str">
            <v xml:space="preserve">СОСНОВСКИЙ РАЙОН ЮЛ           </v>
          </cell>
          <cell r="D40">
            <v>10040</v>
          </cell>
        </row>
        <row r="41">
          <cell r="A41" t="str">
            <v>0041</v>
          </cell>
          <cell r="B41" t="str">
            <v>010041</v>
          </cell>
          <cell r="C41" t="str">
            <v xml:space="preserve">СПАССКИЙ РАЙОН ЮЛ             </v>
          </cell>
          <cell r="D41">
            <v>10041</v>
          </cell>
        </row>
        <row r="42">
          <cell r="A42" t="str">
            <v>0042</v>
          </cell>
          <cell r="B42" t="str">
            <v>010042</v>
          </cell>
          <cell r="C42" t="str">
            <v xml:space="preserve">ТОНКИНСКИЙ РАЙОН ЮЛ           </v>
          </cell>
          <cell r="D42">
            <v>10042</v>
          </cell>
        </row>
        <row r="43">
          <cell r="A43" t="str">
            <v>0043</v>
          </cell>
          <cell r="B43" t="str">
            <v>010043</v>
          </cell>
          <cell r="C43" t="str">
            <v xml:space="preserve">ТОНШАЕВСКИЙ РАЙОН ЮЛ          </v>
          </cell>
          <cell r="D43">
            <v>10043</v>
          </cell>
        </row>
        <row r="44">
          <cell r="A44" t="str">
            <v>0044</v>
          </cell>
          <cell r="B44" t="str">
            <v>010044</v>
          </cell>
          <cell r="C44" t="str">
            <v xml:space="preserve">УРЕНСКИЙ РАЙОН ЮЛ             </v>
          </cell>
          <cell r="D44">
            <v>10044</v>
          </cell>
        </row>
        <row r="45">
          <cell r="A45" t="str">
            <v>0045</v>
          </cell>
          <cell r="B45" t="str">
            <v>010045</v>
          </cell>
          <cell r="C45" t="str">
            <v xml:space="preserve">ЧКАЛОВСКИЙ РАЙОН ЮЛ           </v>
          </cell>
          <cell r="D45">
            <v>10045</v>
          </cell>
        </row>
        <row r="46">
          <cell r="A46" t="str">
            <v>0046</v>
          </cell>
          <cell r="B46" t="str">
            <v>010046</v>
          </cell>
          <cell r="C46" t="str">
            <v xml:space="preserve">ШАТКОВСКИЙ РАЙОН ЮЛ           </v>
          </cell>
          <cell r="D46">
            <v>10046</v>
          </cell>
        </row>
        <row r="47">
          <cell r="A47" t="str">
            <v>0047</v>
          </cell>
          <cell r="B47" t="str">
            <v>010047</v>
          </cell>
          <cell r="C47" t="str">
            <v xml:space="preserve">ШАРАНГСКИЙ РАЙОН ЮЛ           </v>
          </cell>
          <cell r="D47">
            <v>10047</v>
          </cell>
        </row>
        <row r="48">
          <cell r="A48" t="str">
            <v>0048</v>
          </cell>
          <cell r="B48" t="str">
            <v>010048</v>
          </cell>
          <cell r="C48" t="str">
            <v xml:space="preserve">ШАХУНСКИЙ РАЙОН ЮЛ            </v>
          </cell>
          <cell r="D48">
            <v>10048</v>
          </cell>
        </row>
        <row r="49">
          <cell r="A49" t="str">
            <v>0049</v>
          </cell>
          <cell r="B49" t="str">
            <v>010049</v>
          </cell>
          <cell r="C49" t="str">
            <v xml:space="preserve">ДЗЕРЖИНСК                     </v>
          </cell>
          <cell r="D49">
            <v>10049</v>
          </cell>
        </row>
        <row r="50">
          <cell r="A50" t="str">
            <v>0050</v>
          </cell>
          <cell r="B50" t="str">
            <v>010050</v>
          </cell>
          <cell r="C50" t="str">
            <v xml:space="preserve">НИЖНИЙ НОВГОРОД               </v>
          </cell>
          <cell r="D50">
            <v>10050</v>
          </cell>
        </row>
        <row r="51">
          <cell r="A51" t="str">
            <v>0051</v>
          </cell>
          <cell r="B51" t="str">
            <v>010051</v>
          </cell>
          <cell r="C51" t="str">
            <v xml:space="preserve">НИЖНИЙ НОВГОРОД БЕЗ ФЕД       </v>
          </cell>
          <cell r="D51">
            <v>10051</v>
          </cell>
        </row>
        <row r="52">
          <cell r="A52" t="str">
            <v>0061</v>
          </cell>
          <cell r="B52" t="str">
            <v>010061</v>
          </cell>
          <cell r="C52" t="str">
            <v xml:space="preserve">АРЗАМАС                       </v>
          </cell>
          <cell r="D52">
            <v>10061</v>
          </cell>
        </row>
        <row r="53">
          <cell r="A53" t="str">
            <v>0101</v>
          </cell>
          <cell r="B53" t="str">
            <v>010101</v>
          </cell>
          <cell r="C53" t="str">
            <v>Ардатовская ЦРБ</v>
          </cell>
          <cell r="D53">
            <v>10101</v>
          </cell>
        </row>
        <row r="54">
          <cell r="A54" t="str">
            <v>0102</v>
          </cell>
          <cell r="B54" t="str">
            <v>010102</v>
          </cell>
          <cell r="C54" t="str">
            <v>Мухтоловская рб</v>
          </cell>
          <cell r="D54">
            <v>10102</v>
          </cell>
        </row>
        <row r="55">
          <cell r="A55" t="str">
            <v>0200</v>
          </cell>
          <cell r="B55" t="str">
            <v>010200</v>
          </cell>
          <cell r="C55" t="str">
            <v>АРЗАМАССКИЙ РАЙОН ЮЛ</v>
          </cell>
          <cell r="D55">
            <v>10200</v>
          </cell>
        </row>
        <row r="56">
          <cell r="A56" t="str">
            <v>0201</v>
          </cell>
          <cell r="B56" t="str">
            <v>010201</v>
          </cell>
          <cell r="C56" t="str">
            <v>Арзамасская рб</v>
          </cell>
          <cell r="D56">
            <v>10201</v>
          </cell>
        </row>
        <row r="57">
          <cell r="A57" t="str">
            <v>0202</v>
          </cell>
          <cell r="B57" t="str">
            <v>010202</v>
          </cell>
          <cell r="C57" t="str">
            <v>Абрамовская уб</v>
          </cell>
          <cell r="D57">
            <v>10202</v>
          </cell>
        </row>
        <row r="58">
          <cell r="A58" t="str">
            <v>0203</v>
          </cell>
          <cell r="B58" t="str">
            <v>010203</v>
          </cell>
          <cell r="C58" t="str">
            <v>Чернухинская уб</v>
          </cell>
          <cell r="D58">
            <v>10203</v>
          </cell>
        </row>
        <row r="59">
          <cell r="A59" t="str">
            <v>0204</v>
          </cell>
          <cell r="B59" t="str">
            <v>010204</v>
          </cell>
          <cell r="C59" t="str">
            <v>Балахонихинская са</v>
          </cell>
          <cell r="D59">
            <v>10204</v>
          </cell>
        </row>
        <row r="60">
          <cell r="A60" t="str">
            <v>0205</v>
          </cell>
          <cell r="B60" t="str">
            <v>010205</v>
          </cell>
          <cell r="C60" t="str">
            <v>Березовская са</v>
          </cell>
          <cell r="D60">
            <v>10205</v>
          </cell>
        </row>
        <row r="61">
          <cell r="A61" t="str">
            <v>0206</v>
          </cell>
          <cell r="B61" t="str">
            <v>010206</v>
          </cell>
          <cell r="C61" t="str">
            <v>Б-Тумановская са</v>
          </cell>
          <cell r="D61">
            <v>10206</v>
          </cell>
        </row>
        <row r="62">
          <cell r="A62" t="str">
            <v>0207</v>
          </cell>
          <cell r="B62" t="str">
            <v>010207</v>
          </cell>
          <cell r="C62" t="str">
            <v>Ветошкинская са</v>
          </cell>
          <cell r="D62">
            <v>10207</v>
          </cell>
        </row>
        <row r="63">
          <cell r="A63" t="str">
            <v>0208</v>
          </cell>
          <cell r="B63" t="str">
            <v>010208</v>
          </cell>
          <cell r="C63" t="str">
            <v>Водоватовская са</v>
          </cell>
          <cell r="D63">
            <v>10208</v>
          </cell>
        </row>
        <row r="64">
          <cell r="A64" t="str">
            <v>0209</v>
          </cell>
          <cell r="B64" t="str">
            <v>010209</v>
          </cell>
          <cell r="C64" t="str">
            <v>Красносельская са</v>
          </cell>
          <cell r="D64">
            <v>10209</v>
          </cell>
        </row>
        <row r="65">
          <cell r="A65" t="str">
            <v>0210</v>
          </cell>
          <cell r="B65" t="str">
            <v>010210</v>
          </cell>
          <cell r="C65" t="str">
            <v>Ломовская са</v>
          </cell>
          <cell r="D65">
            <v>10210</v>
          </cell>
        </row>
        <row r="66">
          <cell r="A66" t="str">
            <v>0211</v>
          </cell>
          <cell r="B66" t="str">
            <v>010211</v>
          </cell>
          <cell r="C66" t="str">
            <v>Новоселковская са</v>
          </cell>
          <cell r="D66">
            <v>10211</v>
          </cell>
        </row>
        <row r="67">
          <cell r="A67" t="str">
            <v>0212</v>
          </cell>
          <cell r="B67" t="str">
            <v>010212</v>
          </cell>
          <cell r="C67" t="str">
            <v>Шатовская са</v>
          </cell>
          <cell r="D67">
            <v>10212</v>
          </cell>
        </row>
        <row r="68">
          <cell r="A68" t="str">
            <v>0213</v>
          </cell>
          <cell r="B68" t="str">
            <v>010213</v>
          </cell>
          <cell r="C68" t="str">
            <v>Сан Стар Пустынь</v>
          </cell>
          <cell r="D68">
            <v>10213</v>
          </cell>
        </row>
        <row r="69">
          <cell r="A69" t="str">
            <v>02АС</v>
          </cell>
          <cell r="B69" t="str">
            <v>00102АС</v>
          </cell>
          <cell r="C69" t="str">
            <v xml:space="preserve">Свод сел амб                  </v>
          </cell>
          <cell r="D69" t="str">
            <v>0102АС</v>
          </cell>
        </row>
        <row r="70">
          <cell r="A70" t="str">
            <v>02УБ</v>
          </cell>
          <cell r="B70" t="str">
            <v>00102УБ</v>
          </cell>
          <cell r="C70" t="str">
            <v xml:space="preserve">Свод уч бол                   </v>
          </cell>
          <cell r="D70" t="str">
            <v>0102УБ</v>
          </cell>
        </row>
        <row r="71">
          <cell r="A71" t="str">
            <v>0300</v>
          </cell>
          <cell r="B71" t="str">
            <v>010300</v>
          </cell>
          <cell r="C71" t="str">
            <v xml:space="preserve">БАЛАХНИНСКИЙ РАЙОН ЮЛ </v>
          </cell>
          <cell r="D71">
            <v>10300</v>
          </cell>
        </row>
        <row r="72">
          <cell r="A72" t="str">
            <v>0301</v>
          </cell>
          <cell r="B72" t="str">
            <v>010301</v>
          </cell>
          <cell r="C72" t="str">
            <v>Балахнинская ЦРБ</v>
          </cell>
          <cell r="D72">
            <v>10301</v>
          </cell>
        </row>
        <row r="73">
          <cell r="A73" t="str">
            <v>0302</v>
          </cell>
          <cell r="B73" t="str">
            <v>010302</v>
          </cell>
          <cell r="C73" t="str">
            <v>Балахнинская рб</v>
          </cell>
          <cell r="D73">
            <v>10302</v>
          </cell>
        </row>
        <row r="74">
          <cell r="A74" t="str">
            <v>0303</v>
          </cell>
          <cell r="B74" t="str">
            <v>010303</v>
          </cell>
          <cell r="C74" t="str">
            <v>БКозинская пол</v>
          </cell>
          <cell r="D74">
            <v>10303</v>
          </cell>
        </row>
        <row r="75">
          <cell r="A75" t="str">
            <v>0304</v>
          </cell>
          <cell r="B75" t="str">
            <v>010304</v>
          </cell>
          <cell r="C75" t="str">
            <v>Чернораменская пол</v>
          </cell>
          <cell r="D75">
            <v>10304</v>
          </cell>
        </row>
        <row r="76">
          <cell r="A76" t="str">
            <v>0305</v>
          </cell>
          <cell r="B76" t="str">
            <v>010305</v>
          </cell>
          <cell r="C76" t="str">
            <v>Детская б-ца</v>
          </cell>
          <cell r="D76">
            <v>10305</v>
          </cell>
        </row>
        <row r="77">
          <cell r="A77" t="str">
            <v>0306</v>
          </cell>
          <cell r="B77" t="str">
            <v>010306</v>
          </cell>
          <cell r="C77" t="str">
            <v>Стомат п-ка</v>
          </cell>
          <cell r="D77">
            <v>10306</v>
          </cell>
        </row>
        <row r="78">
          <cell r="A78" t="str">
            <v>0307</v>
          </cell>
          <cell r="B78" t="str">
            <v>010307</v>
          </cell>
          <cell r="C78" t="str">
            <v>Лукинская га</v>
          </cell>
          <cell r="D78">
            <v>10307</v>
          </cell>
        </row>
        <row r="79">
          <cell r="A79" t="str">
            <v>0308</v>
          </cell>
          <cell r="B79" t="str">
            <v>010308</v>
          </cell>
          <cell r="C79" t="str">
            <v>Коневская са</v>
          </cell>
          <cell r="D79">
            <v>10308</v>
          </cell>
        </row>
        <row r="80">
          <cell r="A80" t="str">
            <v>0309</v>
          </cell>
          <cell r="B80" t="str">
            <v>010309</v>
          </cell>
          <cell r="C80" t="str">
            <v>Кочергинская са</v>
          </cell>
          <cell r="D80">
            <v>10309</v>
          </cell>
        </row>
        <row r="81">
          <cell r="A81" t="str">
            <v>03АС</v>
          </cell>
          <cell r="B81" t="str">
            <v>00103АС</v>
          </cell>
          <cell r="C81" t="str">
            <v xml:space="preserve">Свод сел амб                  </v>
          </cell>
          <cell r="D81" t="str">
            <v>0103АС</v>
          </cell>
        </row>
        <row r="82">
          <cell r="A82" t="str">
            <v>03ГГ</v>
          </cell>
          <cell r="B82" t="str">
            <v>00103ГГ</v>
          </cell>
          <cell r="C82" t="str">
            <v xml:space="preserve">Балахна гор                   </v>
          </cell>
          <cell r="D82" t="str">
            <v>0103ГГ</v>
          </cell>
        </row>
        <row r="83">
          <cell r="A83" t="str">
            <v>03СС</v>
          </cell>
          <cell r="B83" t="str">
            <v>00103СС</v>
          </cell>
          <cell r="C83" t="str">
            <v xml:space="preserve">Балахна село                  </v>
          </cell>
          <cell r="D83" t="str">
            <v>0103СС</v>
          </cell>
        </row>
        <row r="84">
          <cell r="A84" t="str">
            <v>0400</v>
          </cell>
          <cell r="B84" t="str">
            <v>010400</v>
          </cell>
          <cell r="C84" t="str">
            <v xml:space="preserve">БОГОРОДСКИЙ РАЙОН ЮЛ          </v>
          </cell>
          <cell r="D84">
            <v>10400</v>
          </cell>
        </row>
        <row r="85">
          <cell r="A85" t="str">
            <v>0401</v>
          </cell>
          <cell r="B85" t="str">
            <v>010401</v>
          </cell>
          <cell r="C85" t="str">
            <v>Богородская ЦРБ</v>
          </cell>
          <cell r="D85">
            <v>10401</v>
          </cell>
        </row>
        <row r="86">
          <cell r="A86" t="str">
            <v>0402</v>
          </cell>
          <cell r="B86" t="str">
            <v>010402</v>
          </cell>
          <cell r="C86" t="str">
            <v>Каменская са</v>
          </cell>
          <cell r="D86">
            <v>10402</v>
          </cell>
        </row>
        <row r="87">
          <cell r="A87" t="str">
            <v>0403</v>
          </cell>
          <cell r="B87" t="str">
            <v>010403</v>
          </cell>
          <cell r="C87" t="str">
            <v>Комаровская са</v>
          </cell>
          <cell r="D87">
            <v>10403</v>
          </cell>
        </row>
        <row r="88">
          <cell r="A88" t="str">
            <v>0404</v>
          </cell>
          <cell r="B88" t="str">
            <v>010404</v>
          </cell>
          <cell r="C88" t="str">
            <v>Кудьминская са</v>
          </cell>
          <cell r="D88">
            <v>10404</v>
          </cell>
        </row>
        <row r="89">
          <cell r="A89" t="str">
            <v>0405</v>
          </cell>
          <cell r="B89" t="str">
            <v>010405</v>
          </cell>
          <cell r="C89" t="str">
            <v>Хвощевская са</v>
          </cell>
          <cell r="D89">
            <v>10405</v>
          </cell>
        </row>
        <row r="90">
          <cell r="A90" t="str">
            <v>0406</v>
          </cell>
          <cell r="B90" t="str">
            <v>010406</v>
          </cell>
          <cell r="C90" t="str">
            <v>Психоневр №3</v>
          </cell>
          <cell r="D90">
            <v>10406</v>
          </cell>
        </row>
        <row r="91">
          <cell r="A91" t="str">
            <v>04АС</v>
          </cell>
          <cell r="B91" t="str">
            <v>00104АС</v>
          </cell>
          <cell r="C91" t="str">
            <v xml:space="preserve">Свод сел амб                  </v>
          </cell>
          <cell r="D91" t="str">
            <v>0104АС</v>
          </cell>
        </row>
        <row r="92">
          <cell r="A92" t="str">
            <v>04ГГ</v>
          </cell>
          <cell r="B92" t="str">
            <v>00104ГГ</v>
          </cell>
          <cell r="C92" t="str">
            <v xml:space="preserve">Богородск гор                 </v>
          </cell>
          <cell r="D92" t="str">
            <v>0104ГГ</v>
          </cell>
        </row>
        <row r="93">
          <cell r="A93" t="str">
            <v>04СС</v>
          </cell>
          <cell r="B93" t="str">
            <v>00104СС</v>
          </cell>
          <cell r="C93" t="str">
            <v xml:space="preserve">Богородск село                </v>
          </cell>
          <cell r="D93" t="str">
            <v>0104СС</v>
          </cell>
        </row>
        <row r="94">
          <cell r="A94" t="str">
            <v>0501</v>
          </cell>
          <cell r="B94" t="str">
            <v>010501</v>
          </cell>
          <cell r="C94" t="str">
            <v>ББолдинская ЦРБ</v>
          </cell>
          <cell r="D94">
            <v>10501</v>
          </cell>
        </row>
        <row r="95">
          <cell r="A95" t="str">
            <v>0601</v>
          </cell>
          <cell r="B95" t="str">
            <v>010601</v>
          </cell>
          <cell r="C95" t="str">
            <v>БМурашкинская ЦРБ</v>
          </cell>
          <cell r="D95">
            <v>10601</v>
          </cell>
        </row>
        <row r="96">
          <cell r="A96" t="str">
            <v>0700</v>
          </cell>
          <cell r="B96" t="str">
            <v>010700</v>
          </cell>
          <cell r="C96" t="str">
            <v xml:space="preserve">БОРСКИЙ РАЙОН ЮЛ              </v>
          </cell>
          <cell r="D96">
            <v>10700</v>
          </cell>
        </row>
        <row r="97">
          <cell r="A97" t="str">
            <v>0701</v>
          </cell>
          <cell r="B97" t="str">
            <v>010701</v>
          </cell>
          <cell r="C97" t="str">
            <v>Борская ЦРБ</v>
          </cell>
          <cell r="D97">
            <v>10701</v>
          </cell>
        </row>
        <row r="98">
          <cell r="A98" t="str">
            <v>0702</v>
          </cell>
          <cell r="B98" t="str">
            <v>010702</v>
          </cell>
          <cell r="C98" t="str">
            <v>Линдовская уб</v>
          </cell>
          <cell r="D98">
            <v>10702</v>
          </cell>
        </row>
        <row r="99">
          <cell r="A99" t="str">
            <v>0703</v>
          </cell>
          <cell r="B99" t="str">
            <v>010703</v>
          </cell>
          <cell r="C99" t="str">
            <v>Памяти Париж ком уб</v>
          </cell>
          <cell r="D99">
            <v>10703</v>
          </cell>
        </row>
        <row r="100">
          <cell r="A100" t="str">
            <v>0704</v>
          </cell>
          <cell r="B100" t="str">
            <v>010704</v>
          </cell>
          <cell r="C100" t="str">
            <v>БПикинская га</v>
          </cell>
          <cell r="D100">
            <v>10704</v>
          </cell>
        </row>
        <row r="101">
          <cell r="A101" t="str">
            <v>0705</v>
          </cell>
          <cell r="B101" t="str">
            <v>010705</v>
          </cell>
          <cell r="C101" t="str">
            <v>Неклюдовская га</v>
          </cell>
          <cell r="D101">
            <v>10705</v>
          </cell>
        </row>
        <row r="102">
          <cell r="A102" t="str">
            <v>0706</v>
          </cell>
          <cell r="B102" t="str">
            <v>010706</v>
          </cell>
          <cell r="C102" t="str">
            <v>БОрловская са</v>
          </cell>
          <cell r="D102">
            <v>10706</v>
          </cell>
        </row>
        <row r="103">
          <cell r="A103" t="str">
            <v>0707</v>
          </cell>
          <cell r="B103" t="str">
            <v>010707</v>
          </cell>
          <cell r="C103" t="str">
            <v>Кантауровская са</v>
          </cell>
          <cell r="D103">
            <v>10707</v>
          </cell>
        </row>
        <row r="104">
          <cell r="A104" t="str">
            <v>0708</v>
          </cell>
          <cell r="B104" t="str">
            <v>010708</v>
          </cell>
          <cell r="C104" t="str">
            <v>ЧБорская са</v>
          </cell>
          <cell r="D104">
            <v>10708</v>
          </cell>
        </row>
        <row r="105">
          <cell r="A105" t="str">
            <v>0709</v>
          </cell>
          <cell r="B105" t="str">
            <v>010709</v>
          </cell>
          <cell r="C105" t="str">
            <v>Киселих тер госп</v>
          </cell>
          <cell r="D105">
            <v>10709</v>
          </cell>
        </row>
        <row r="106">
          <cell r="A106" t="str">
            <v>07АС</v>
          </cell>
          <cell r="B106" t="str">
            <v>00107АС</v>
          </cell>
          <cell r="C106" t="str">
            <v xml:space="preserve">Свод сел амб                  </v>
          </cell>
          <cell r="D106" t="str">
            <v>0107АС</v>
          </cell>
        </row>
        <row r="107">
          <cell r="A107" t="str">
            <v>07ГГ</v>
          </cell>
          <cell r="B107" t="str">
            <v>00107ГГ</v>
          </cell>
          <cell r="C107" t="str">
            <v xml:space="preserve">Бор гор                       </v>
          </cell>
          <cell r="D107" t="str">
            <v>0107ГГ</v>
          </cell>
        </row>
        <row r="108">
          <cell r="A108" t="str">
            <v>07СС</v>
          </cell>
          <cell r="B108" t="str">
            <v>00107СС</v>
          </cell>
          <cell r="C108" t="str">
            <v xml:space="preserve">Бор село                      </v>
          </cell>
          <cell r="D108" t="str">
            <v>0107СС</v>
          </cell>
        </row>
        <row r="109">
          <cell r="A109" t="str">
            <v>07УБ</v>
          </cell>
          <cell r="B109" t="str">
            <v>00107УБ</v>
          </cell>
          <cell r="C109" t="str">
            <v xml:space="preserve">Свод уч б-ц                   </v>
          </cell>
          <cell r="D109" t="str">
            <v>0107УБ</v>
          </cell>
        </row>
        <row r="110">
          <cell r="A110" t="str">
            <v>0801</v>
          </cell>
          <cell r="B110" t="str">
            <v>010801</v>
          </cell>
          <cell r="C110" t="str">
            <v>Бутурлинская ЦРБ</v>
          </cell>
          <cell r="D110">
            <v>10801</v>
          </cell>
        </row>
        <row r="111">
          <cell r="A111" t="str">
            <v>0802</v>
          </cell>
          <cell r="B111" t="str">
            <v>010802</v>
          </cell>
          <cell r="C111" t="str">
            <v>ББокалдская са</v>
          </cell>
          <cell r="D111">
            <v>10802</v>
          </cell>
        </row>
        <row r="112">
          <cell r="A112" t="str">
            <v>0803</v>
          </cell>
          <cell r="B112" t="str">
            <v>010803</v>
          </cell>
          <cell r="C112" t="str">
            <v>Кочуновская са</v>
          </cell>
          <cell r="D112">
            <v>10803</v>
          </cell>
        </row>
        <row r="113">
          <cell r="A113" t="str">
            <v>0804</v>
          </cell>
          <cell r="B113" t="str">
            <v>010804</v>
          </cell>
          <cell r="C113" t="str">
            <v>Ягубовская са</v>
          </cell>
          <cell r="D113">
            <v>10804</v>
          </cell>
        </row>
        <row r="114">
          <cell r="A114" t="str">
            <v>08АС</v>
          </cell>
          <cell r="B114" t="str">
            <v>00108АС</v>
          </cell>
          <cell r="C114" t="str">
            <v xml:space="preserve">Свод сел амб                  </v>
          </cell>
          <cell r="D114" t="str">
            <v>0108АС</v>
          </cell>
        </row>
        <row r="115">
          <cell r="A115" t="str">
            <v>08ГГ</v>
          </cell>
          <cell r="B115" t="str">
            <v>00108ГГ</v>
          </cell>
          <cell r="C115" t="str">
            <v xml:space="preserve">Бутурлино гор                 </v>
          </cell>
          <cell r="D115" t="str">
            <v>0108ГГ</v>
          </cell>
        </row>
        <row r="116">
          <cell r="A116" t="str">
            <v>08СС</v>
          </cell>
          <cell r="B116" t="str">
            <v>00108СС</v>
          </cell>
          <cell r="C116" t="str">
            <v xml:space="preserve">Бутурлино село                </v>
          </cell>
          <cell r="D116" t="str">
            <v>0108СС</v>
          </cell>
        </row>
        <row r="117">
          <cell r="A117" t="str">
            <v>0900</v>
          </cell>
          <cell r="B117" t="str">
            <v>010900</v>
          </cell>
          <cell r="C117" t="str">
            <v xml:space="preserve">ВАДСКИЙ РАЙОН ЮЛ              </v>
          </cell>
          <cell r="D117">
            <v>10900</v>
          </cell>
        </row>
        <row r="118">
          <cell r="A118" t="str">
            <v>0901</v>
          </cell>
          <cell r="B118" t="str">
            <v>010901</v>
          </cell>
          <cell r="C118" t="str">
            <v>Вадская ЦРБ</v>
          </cell>
          <cell r="D118">
            <v>10901</v>
          </cell>
        </row>
        <row r="119">
          <cell r="A119" t="str">
            <v>0903</v>
          </cell>
          <cell r="B119" t="str">
            <v>010903</v>
          </cell>
          <cell r="C119" t="str">
            <v>Санат Бобыльский</v>
          </cell>
          <cell r="D119">
            <v>10903</v>
          </cell>
        </row>
        <row r="120">
          <cell r="A120" t="str">
            <v>1001</v>
          </cell>
          <cell r="B120" t="str">
            <v>011001</v>
          </cell>
          <cell r="C120" t="str">
            <v>Варнавинская ЦРБ</v>
          </cell>
          <cell r="D120">
            <v>11001</v>
          </cell>
        </row>
        <row r="121">
          <cell r="A121" t="str">
            <v>1002</v>
          </cell>
          <cell r="B121" t="str">
            <v>011002</v>
          </cell>
          <cell r="C121" t="str">
            <v>Северная уб</v>
          </cell>
          <cell r="D121">
            <v>11002</v>
          </cell>
        </row>
        <row r="122">
          <cell r="A122" t="str">
            <v>1003</v>
          </cell>
          <cell r="B122" t="str">
            <v>011003</v>
          </cell>
          <cell r="C122" t="str">
            <v>Горкинская уб</v>
          </cell>
          <cell r="D122">
            <v>11003</v>
          </cell>
        </row>
        <row r="123">
          <cell r="A123" t="str">
            <v>10ГГ</v>
          </cell>
          <cell r="B123" t="str">
            <v>00110ГГ</v>
          </cell>
          <cell r="C123" t="str">
            <v xml:space="preserve">Варнавино гор                 </v>
          </cell>
          <cell r="D123" t="str">
            <v>0110ГГ</v>
          </cell>
        </row>
        <row r="124">
          <cell r="A124" t="str">
            <v>10СС</v>
          </cell>
          <cell r="B124" t="str">
            <v>00110СС</v>
          </cell>
          <cell r="C124" t="str">
            <v xml:space="preserve">Варнавино село                </v>
          </cell>
          <cell r="D124" t="str">
            <v>0110СС</v>
          </cell>
        </row>
        <row r="125">
          <cell r="A125" t="str">
            <v>10УБ</v>
          </cell>
          <cell r="B125" t="str">
            <v>00110УБ</v>
          </cell>
          <cell r="C125" t="str">
            <v xml:space="preserve">Свод уч б-ц                   </v>
          </cell>
          <cell r="D125" t="str">
            <v>0110УБ</v>
          </cell>
        </row>
        <row r="126">
          <cell r="A126" t="str">
            <v>1101</v>
          </cell>
          <cell r="B126" t="str">
            <v>011101</v>
          </cell>
          <cell r="C126" t="str">
            <v>Вачская ЦРБ</v>
          </cell>
          <cell r="D126">
            <v>11101</v>
          </cell>
        </row>
        <row r="127">
          <cell r="A127" t="str">
            <v>1102</v>
          </cell>
          <cell r="B127" t="str">
            <v>011102</v>
          </cell>
          <cell r="C127" t="str">
            <v>Арефинская уб</v>
          </cell>
          <cell r="D127">
            <v>11102</v>
          </cell>
        </row>
        <row r="128">
          <cell r="A128" t="str">
            <v>1103</v>
          </cell>
          <cell r="B128" t="str">
            <v>011103</v>
          </cell>
          <cell r="C128" t="str">
            <v>Новосельская уб</v>
          </cell>
          <cell r="D128">
            <v>11103</v>
          </cell>
        </row>
        <row r="129">
          <cell r="A129" t="str">
            <v>1104</v>
          </cell>
          <cell r="B129" t="str">
            <v>011104</v>
          </cell>
          <cell r="C129" t="str">
            <v>Филинская уб</v>
          </cell>
          <cell r="D129">
            <v>11104</v>
          </cell>
        </row>
        <row r="130">
          <cell r="A130" t="str">
            <v>1105</v>
          </cell>
          <cell r="B130" t="str">
            <v>011105</v>
          </cell>
          <cell r="C130" t="str">
            <v>Чулковская уб</v>
          </cell>
          <cell r="D130">
            <v>11105</v>
          </cell>
        </row>
        <row r="131">
          <cell r="A131" t="str">
            <v>1106</v>
          </cell>
          <cell r="B131" t="str">
            <v>011106</v>
          </cell>
          <cell r="C131" t="str">
            <v>Казаковская са</v>
          </cell>
          <cell r="D131">
            <v>11106</v>
          </cell>
        </row>
        <row r="132">
          <cell r="A132" t="str">
            <v>1107</v>
          </cell>
          <cell r="B132" t="str">
            <v>011107</v>
          </cell>
          <cell r="C132" t="str">
            <v>Яковцевская са</v>
          </cell>
          <cell r="D132">
            <v>11107</v>
          </cell>
        </row>
        <row r="133">
          <cell r="A133" t="str">
            <v>1122</v>
          </cell>
          <cell r="B133" t="str">
            <v>0</v>
          </cell>
        </row>
        <row r="134">
          <cell r="A134" t="str">
            <v>11АС</v>
          </cell>
          <cell r="B134" t="str">
            <v>00111АС</v>
          </cell>
          <cell r="C134" t="str">
            <v xml:space="preserve">Свод сел амб                  </v>
          </cell>
          <cell r="D134" t="str">
            <v>0111АС</v>
          </cell>
        </row>
        <row r="135">
          <cell r="A135" t="str">
            <v>11ГГ</v>
          </cell>
          <cell r="B135" t="str">
            <v>00111ГГ</v>
          </cell>
          <cell r="C135" t="str">
            <v xml:space="preserve">Вача гор                      </v>
          </cell>
          <cell r="D135" t="str">
            <v>0111ГГ</v>
          </cell>
        </row>
        <row r="136">
          <cell r="A136" t="str">
            <v>11СС</v>
          </cell>
          <cell r="B136" t="str">
            <v>00111СС</v>
          </cell>
          <cell r="C136" t="str">
            <v xml:space="preserve">Вача село                     </v>
          </cell>
          <cell r="D136" t="str">
            <v>0111СС</v>
          </cell>
        </row>
        <row r="137">
          <cell r="A137" t="str">
            <v>1201</v>
          </cell>
          <cell r="B137" t="str">
            <v>011201</v>
          </cell>
          <cell r="C137" t="str">
            <v>Ветлужская ЦРБ</v>
          </cell>
          <cell r="D137">
            <v>11201</v>
          </cell>
        </row>
        <row r="138">
          <cell r="A138" t="str">
            <v>1202</v>
          </cell>
          <cell r="B138" t="str">
            <v>011202</v>
          </cell>
          <cell r="C138" t="str">
            <v>Калининская б-ца</v>
          </cell>
          <cell r="D138">
            <v>11202</v>
          </cell>
        </row>
        <row r="139">
          <cell r="A139" t="str">
            <v>1203</v>
          </cell>
          <cell r="B139" t="str">
            <v>011203</v>
          </cell>
          <cell r="C139" t="str">
            <v>Стрелицкая уб</v>
          </cell>
          <cell r="D139">
            <v>11203</v>
          </cell>
        </row>
        <row r="140">
          <cell r="A140" t="str">
            <v>1204</v>
          </cell>
          <cell r="B140" t="str">
            <v>011204</v>
          </cell>
          <cell r="C140" t="str">
            <v>Белышевская са</v>
          </cell>
          <cell r="D140">
            <v>11204</v>
          </cell>
        </row>
        <row r="141">
          <cell r="A141" t="str">
            <v>12ГГ</v>
          </cell>
          <cell r="B141" t="str">
            <v>00112ГГ</v>
          </cell>
          <cell r="C141" t="str">
            <v xml:space="preserve">Ветлуга гор                   </v>
          </cell>
          <cell r="D141" t="str">
            <v>0112ГГ</v>
          </cell>
        </row>
        <row r="142">
          <cell r="A142" t="str">
            <v>12СС</v>
          </cell>
          <cell r="B142" t="str">
            <v>00112СС</v>
          </cell>
          <cell r="C142" t="str">
            <v xml:space="preserve">Ветлуга село                  </v>
          </cell>
          <cell r="D142" t="str">
            <v>0112СС</v>
          </cell>
        </row>
        <row r="143">
          <cell r="A143" t="str">
            <v>1301</v>
          </cell>
          <cell r="B143" t="str">
            <v>011301</v>
          </cell>
          <cell r="C143" t="str">
            <v>Вознесенская ЦРБ</v>
          </cell>
          <cell r="D143">
            <v>11301</v>
          </cell>
        </row>
        <row r="144">
          <cell r="A144" t="str">
            <v>1302</v>
          </cell>
          <cell r="B144" t="str">
            <v>011302</v>
          </cell>
          <cell r="C144" t="str">
            <v>Криушинская уб</v>
          </cell>
          <cell r="D144">
            <v>11302</v>
          </cell>
        </row>
        <row r="145">
          <cell r="A145" t="str">
            <v>1303</v>
          </cell>
          <cell r="B145" t="str">
            <v>011303</v>
          </cell>
          <cell r="C145" t="str">
            <v>Нарышкинская са</v>
          </cell>
          <cell r="D145">
            <v>11303</v>
          </cell>
        </row>
        <row r="146">
          <cell r="A146" t="str">
            <v>13ГГ</v>
          </cell>
          <cell r="B146" t="str">
            <v>00113ГГ</v>
          </cell>
          <cell r="C146" t="str">
            <v xml:space="preserve">Вознесенск гор                </v>
          </cell>
          <cell r="D146" t="str">
            <v>0113ГГ</v>
          </cell>
        </row>
        <row r="147">
          <cell r="A147" t="str">
            <v>13СС</v>
          </cell>
          <cell r="B147" t="str">
            <v>00113СС</v>
          </cell>
          <cell r="C147" t="str">
            <v xml:space="preserve">Вознесенск село               </v>
          </cell>
          <cell r="D147" t="str">
            <v>0113СС</v>
          </cell>
        </row>
        <row r="148">
          <cell r="A148" t="str">
            <v>1401</v>
          </cell>
          <cell r="B148" t="str">
            <v>011401</v>
          </cell>
          <cell r="C148" t="str">
            <v>Володарская ЦРБ</v>
          </cell>
          <cell r="D148">
            <v>11401</v>
          </cell>
        </row>
        <row r="149">
          <cell r="A149" t="str">
            <v>1402</v>
          </cell>
          <cell r="B149" t="str">
            <v>011402</v>
          </cell>
          <cell r="C149" t="str">
            <v>Решетихинская гб</v>
          </cell>
          <cell r="D149">
            <v>11402</v>
          </cell>
        </row>
        <row r="150">
          <cell r="A150" t="str">
            <v>1403</v>
          </cell>
          <cell r="B150" t="str">
            <v>011403</v>
          </cell>
          <cell r="C150" t="str">
            <v>Юганецкая гб</v>
          </cell>
          <cell r="D150">
            <v>11403</v>
          </cell>
        </row>
        <row r="151">
          <cell r="A151" t="str">
            <v>1404</v>
          </cell>
          <cell r="B151" t="str">
            <v>011404</v>
          </cell>
          <cell r="C151" t="str">
            <v>Ильиногорская гб</v>
          </cell>
          <cell r="D151">
            <v>11404</v>
          </cell>
        </row>
        <row r="152">
          <cell r="A152" t="str">
            <v>1405</v>
          </cell>
          <cell r="B152" t="str">
            <v>011405</v>
          </cell>
          <cell r="C152" t="str">
            <v>Фролищенская гб</v>
          </cell>
          <cell r="D152">
            <v>11405</v>
          </cell>
        </row>
        <row r="153">
          <cell r="A153" t="str">
            <v>1406</v>
          </cell>
          <cell r="B153" t="str">
            <v>011406</v>
          </cell>
          <cell r="C153" t="str">
            <v>Центральная га</v>
          </cell>
          <cell r="D153">
            <v>11406</v>
          </cell>
        </row>
        <row r="154">
          <cell r="A154" t="str">
            <v>1407</v>
          </cell>
          <cell r="B154" t="str">
            <v>011407</v>
          </cell>
          <cell r="C154" t="str">
            <v>Смолинская га</v>
          </cell>
          <cell r="D154">
            <v>11407</v>
          </cell>
        </row>
        <row r="155">
          <cell r="A155" t="str">
            <v>1408</v>
          </cell>
          <cell r="B155" t="str">
            <v>011408</v>
          </cell>
          <cell r="C155" t="str">
            <v>Мулинская са</v>
          </cell>
          <cell r="D155">
            <v>11408</v>
          </cell>
        </row>
        <row r="156">
          <cell r="A156" t="str">
            <v>1409</v>
          </cell>
          <cell r="B156" t="str">
            <v>011409</v>
          </cell>
          <cell r="C156" t="str">
            <v>Новосмолинская са</v>
          </cell>
          <cell r="D156">
            <v>11409</v>
          </cell>
        </row>
        <row r="157">
          <cell r="A157" t="str">
            <v>14АС</v>
          </cell>
          <cell r="B157" t="str">
            <v>00114АС</v>
          </cell>
          <cell r="C157" t="str">
            <v xml:space="preserve">Свод сел амб                  </v>
          </cell>
          <cell r="D157" t="str">
            <v>0114АС</v>
          </cell>
        </row>
        <row r="158">
          <cell r="A158" t="str">
            <v>14ГГ</v>
          </cell>
          <cell r="B158" t="str">
            <v>00114ГГ</v>
          </cell>
          <cell r="C158" t="str">
            <v xml:space="preserve">Володарск гор                 </v>
          </cell>
          <cell r="D158" t="str">
            <v>0114ГГ</v>
          </cell>
        </row>
        <row r="159">
          <cell r="A159" t="str">
            <v>14СС</v>
          </cell>
          <cell r="B159" t="str">
            <v>00114СС</v>
          </cell>
          <cell r="C159" t="str">
            <v xml:space="preserve">Володарск село                </v>
          </cell>
          <cell r="D159" t="str">
            <v>0114СС</v>
          </cell>
        </row>
        <row r="160">
          <cell r="A160" t="str">
            <v>1501</v>
          </cell>
          <cell r="B160" t="str">
            <v>011501</v>
          </cell>
          <cell r="C160" t="str">
            <v>Воротынская ЦРБ</v>
          </cell>
          <cell r="D160">
            <v>11501</v>
          </cell>
        </row>
        <row r="161">
          <cell r="A161" t="str">
            <v>1502</v>
          </cell>
          <cell r="B161" t="str">
            <v>011502</v>
          </cell>
          <cell r="C161" t="str">
            <v>ВСурская гб</v>
          </cell>
          <cell r="D161">
            <v>11502</v>
          </cell>
        </row>
        <row r="162">
          <cell r="A162" t="str">
            <v>1503</v>
          </cell>
          <cell r="B162" t="str">
            <v>011503</v>
          </cell>
          <cell r="C162" t="str">
            <v>Михайловская уб</v>
          </cell>
          <cell r="D162">
            <v>11503</v>
          </cell>
        </row>
        <row r="163">
          <cell r="A163" t="str">
            <v>15ГГ</v>
          </cell>
          <cell r="B163" t="str">
            <v>00115ГГ</v>
          </cell>
          <cell r="C163" t="str">
            <v xml:space="preserve">Воротынец гор                 </v>
          </cell>
          <cell r="D163" t="str">
            <v>0115ГГ</v>
          </cell>
        </row>
        <row r="164">
          <cell r="A164" t="str">
            <v>15СС</v>
          </cell>
          <cell r="B164" t="str">
            <v>00115СС</v>
          </cell>
          <cell r="C164" t="str">
            <v xml:space="preserve">Воротынец село                </v>
          </cell>
          <cell r="D164" t="str">
            <v>0115СС</v>
          </cell>
        </row>
        <row r="165">
          <cell r="A165" t="str">
            <v>1601</v>
          </cell>
          <cell r="B165" t="str">
            <v>011601</v>
          </cell>
          <cell r="C165" t="str">
            <v>Воскресенская ЦРБ</v>
          </cell>
          <cell r="D165">
            <v>11601</v>
          </cell>
        </row>
        <row r="166">
          <cell r="A166" t="str">
            <v>1602</v>
          </cell>
          <cell r="B166" t="str">
            <v>011602</v>
          </cell>
          <cell r="C166" t="str">
            <v>Воздвиженская са</v>
          </cell>
          <cell r="D166">
            <v>11602</v>
          </cell>
        </row>
        <row r="167">
          <cell r="A167" t="str">
            <v>1603</v>
          </cell>
          <cell r="B167" t="str">
            <v>011603</v>
          </cell>
          <cell r="C167" t="str">
            <v>Владимирская са</v>
          </cell>
          <cell r="D167">
            <v>11603</v>
          </cell>
        </row>
        <row r="168">
          <cell r="A168" t="str">
            <v>1604</v>
          </cell>
          <cell r="B168" t="str">
            <v>011604</v>
          </cell>
          <cell r="C168" t="str">
            <v>Нестиарская са</v>
          </cell>
          <cell r="D168">
            <v>11604</v>
          </cell>
        </row>
        <row r="169">
          <cell r="A169" t="str">
            <v>16АС</v>
          </cell>
          <cell r="B169" t="str">
            <v>00116АС</v>
          </cell>
          <cell r="C169" t="str">
            <v xml:space="preserve">Свод сел амб                  </v>
          </cell>
          <cell r="D169" t="str">
            <v>0116АС</v>
          </cell>
        </row>
        <row r="170">
          <cell r="A170" t="str">
            <v>16ГГ</v>
          </cell>
          <cell r="B170" t="str">
            <v>00116ГГ</v>
          </cell>
          <cell r="C170" t="str">
            <v xml:space="preserve">Воскресенск гор               </v>
          </cell>
          <cell r="D170" t="str">
            <v>0116ГГ</v>
          </cell>
        </row>
        <row r="171">
          <cell r="A171" t="str">
            <v>16СС</v>
          </cell>
          <cell r="B171" t="str">
            <v>00116СС</v>
          </cell>
          <cell r="C171" t="str">
            <v xml:space="preserve">Воскресенск село              </v>
          </cell>
          <cell r="D171" t="str">
            <v>0116СС</v>
          </cell>
        </row>
        <row r="172">
          <cell r="A172" t="str">
            <v>1700</v>
          </cell>
          <cell r="B172" t="str">
            <v>011700</v>
          </cell>
          <cell r="C172" t="str">
            <v xml:space="preserve">ВЫКСУНСКИЙ РАЙОН ЮЛ           </v>
          </cell>
          <cell r="D172">
            <v>11700</v>
          </cell>
        </row>
        <row r="173">
          <cell r="A173" t="str">
            <v>1701</v>
          </cell>
          <cell r="B173" t="str">
            <v>011701</v>
          </cell>
          <cell r="C173" t="str">
            <v>Выксунская ЦРБ</v>
          </cell>
          <cell r="D173">
            <v>11701</v>
          </cell>
        </row>
        <row r="174">
          <cell r="A174" t="str">
            <v>1702</v>
          </cell>
          <cell r="B174" t="str">
            <v>011702</v>
          </cell>
          <cell r="C174" t="str">
            <v>Досчатинская гб</v>
          </cell>
          <cell r="D174">
            <v>11702</v>
          </cell>
        </row>
        <row r="175">
          <cell r="A175" t="str">
            <v>1703</v>
          </cell>
          <cell r="B175" t="str">
            <v>011703</v>
          </cell>
          <cell r="C175" t="str">
            <v>Вильская гб</v>
          </cell>
          <cell r="D175">
            <v>11703</v>
          </cell>
        </row>
        <row r="176">
          <cell r="A176" t="str">
            <v>1704</v>
          </cell>
          <cell r="B176" t="str">
            <v>011704</v>
          </cell>
          <cell r="C176" t="str">
            <v>Шиморская бол</v>
          </cell>
          <cell r="D176">
            <v>11704</v>
          </cell>
        </row>
        <row r="177">
          <cell r="A177" t="str">
            <v>1705</v>
          </cell>
          <cell r="B177" t="str">
            <v>011705</v>
          </cell>
          <cell r="C177" t="str">
            <v>Стомат п-ка</v>
          </cell>
          <cell r="D177">
            <v>11705</v>
          </cell>
        </row>
        <row r="178">
          <cell r="A178" t="str">
            <v>1706</v>
          </cell>
          <cell r="B178" t="str">
            <v>011706</v>
          </cell>
          <cell r="C178" t="str">
            <v>НДмитриевская са</v>
          </cell>
          <cell r="D178">
            <v>11706</v>
          </cell>
        </row>
        <row r="179">
          <cell r="A179" t="str">
            <v>1708</v>
          </cell>
          <cell r="B179" t="str">
            <v>011708</v>
          </cell>
          <cell r="C179" t="str">
            <v>Дом ребенка Выкса</v>
          </cell>
          <cell r="D179">
            <v>11708</v>
          </cell>
        </row>
        <row r="180">
          <cell r="A180" t="str">
            <v>17ГГ</v>
          </cell>
          <cell r="B180" t="str">
            <v>00117ГГ</v>
          </cell>
          <cell r="C180" t="str">
            <v xml:space="preserve">Выкса гор                     </v>
          </cell>
          <cell r="D180" t="str">
            <v>0117ГГ</v>
          </cell>
        </row>
        <row r="181">
          <cell r="A181" t="str">
            <v>17СС</v>
          </cell>
          <cell r="B181" t="str">
            <v>00117СС</v>
          </cell>
          <cell r="C181" t="str">
            <v xml:space="preserve">Выкса село                    </v>
          </cell>
          <cell r="D181" t="str">
            <v>0117СС</v>
          </cell>
        </row>
        <row r="182">
          <cell r="A182" t="str">
            <v>1801</v>
          </cell>
          <cell r="B182" t="str">
            <v>011801</v>
          </cell>
          <cell r="C182" t="str">
            <v>Гагинская ЦРБ</v>
          </cell>
          <cell r="D182">
            <v>11801</v>
          </cell>
        </row>
        <row r="183">
          <cell r="A183" t="str">
            <v>1802</v>
          </cell>
          <cell r="B183" t="str">
            <v>011802</v>
          </cell>
          <cell r="C183" t="str">
            <v>БАратская уб</v>
          </cell>
          <cell r="D183">
            <v>11802</v>
          </cell>
        </row>
        <row r="184">
          <cell r="A184" t="str">
            <v>1900</v>
          </cell>
          <cell r="B184" t="str">
            <v>011900</v>
          </cell>
          <cell r="C184" t="str">
            <v xml:space="preserve">ГОРОДЕЦКИЙ РАЙОН ЮЛ           </v>
          </cell>
          <cell r="D184">
            <v>11900</v>
          </cell>
        </row>
        <row r="185">
          <cell r="A185" t="str">
            <v>1901</v>
          </cell>
          <cell r="B185" t="str">
            <v>011901</v>
          </cell>
          <cell r="C185" t="str">
            <v>Городецкая ЦРБ</v>
          </cell>
          <cell r="D185">
            <v>11901</v>
          </cell>
        </row>
        <row r="186">
          <cell r="A186" t="str">
            <v>1902</v>
          </cell>
          <cell r="B186" t="str">
            <v>011902</v>
          </cell>
          <cell r="C186" t="str">
            <v>Гор бол 1 Заволжье</v>
          </cell>
          <cell r="D186">
            <v>11902</v>
          </cell>
        </row>
        <row r="187">
          <cell r="A187" t="str">
            <v>1903</v>
          </cell>
          <cell r="B187" t="str">
            <v>011903</v>
          </cell>
          <cell r="C187" t="str">
            <v>Гор б 2</v>
          </cell>
          <cell r="D187">
            <v>11903</v>
          </cell>
        </row>
        <row r="188">
          <cell r="A188" t="str">
            <v>1904</v>
          </cell>
          <cell r="B188" t="str">
            <v>011904</v>
          </cell>
          <cell r="C188" t="str">
            <v>Бриляковская уб</v>
          </cell>
          <cell r="D188">
            <v>11904</v>
          </cell>
        </row>
        <row r="189">
          <cell r="A189" t="str">
            <v>1905</v>
          </cell>
          <cell r="B189" t="str">
            <v>011905</v>
          </cell>
          <cell r="C189" t="str">
            <v>Зиняковская уб</v>
          </cell>
          <cell r="D189">
            <v>11905</v>
          </cell>
        </row>
        <row r="190">
          <cell r="A190" t="str">
            <v>1906</v>
          </cell>
          <cell r="B190" t="str">
            <v>011906</v>
          </cell>
          <cell r="C190" t="str">
            <v>НПогостинская уб</v>
          </cell>
          <cell r="D190">
            <v>11906</v>
          </cell>
        </row>
        <row r="191">
          <cell r="A191" t="str">
            <v>1907</v>
          </cell>
          <cell r="B191" t="str">
            <v>011907</v>
          </cell>
          <cell r="C191" t="str">
            <v>Стомат п-ка</v>
          </cell>
          <cell r="D191">
            <v>11907</v>
          </cell>
        </row>
        <row r="192">
          <cell r="A192" t="str">
            <v>1908</v>
          </cell>
          <cell r="B192" t="str">
            <v>011908</v>
          </cell>
          <cell r="C192" t="str">
            <v>Аксентисская са</v>
          </cell>
          <cell r="D192">
            <v>11908</v>
          </cell>
        </row>
        <row r="193">
          <cell r="A193" t="str">
            <v>1909</v>
          </cell>
          <cell r="B193" t="str">
            <v>011909</v>
          </cell>
          <cell r="C193" t="str">
            <v>Ковригинская са</v>
          </cell>
          <cell r="D193">
            <v>11909</v>
          </cell>
        </row>
        <row r="194">
          <cell r="A194" t="str">
            <v>1910</v>
          </cell>
          <cell r="B194" t="str">
            <v>011910</v>
          </cell>
          <cell r="C194" t="str">
            <v>Серковская са</v>
          </cell>
          <cell r="D194">
            <v>11910</v>
          </cell>
        </row>
        <row r="195">
          <cell r="A195" t="str">
            <v>1911</v>
          </cell>
          <cell r="B195" t="str">
            <v>011911</v>
          </cell>
          <cell r="C195" t="str">
            <v>Смольковская са</v>
          </cell>
          <cell r="D195">
            <v>11911</v>
          </cell>
        </row>
        <row r="196">
          <cell r="A196" t="str">
            <v>1912</v>
          </cell>
          <cell r="B196" t="str">
            <v>011912</v>
          </cell>
          <cell r="C196" t="str">
            <v>Строчковская са</v>
          </cell>
          <cell r="D196">
            <v>11912</v>
          </cell>
        </row>
        <row r="197">
          <cell r="A197" t="str">
            <v>1913</v>
          </cell>
          <cell r="B197" t="str">
            <v>011913</v>
          </cell>
          <cell r="C197" t="str">
            <v>Тимирязевская са</v>
          </cell>
          <cell r="D197">
            <v>11913</v>
          </cell>
        </row>
        <row r="198">
          <cell r="A198" t="str">
            <v>1914</v>
          </cell>
          <cell r="B198" t="str">
            <v>011914</v>
          </cell>
          <cell r="C198" t="str">
            <v>Федуринская са</v>
          </cell>
          <cell r="D198">
            <v>11914</v>
          </cell>
        </row>
        <row r="199">
          <cell r="A199" t="str">
            <v>1915</v>
          </cell>
          <cell r="B199" t="str">
            <v>011915</v>
          </cell>
          <cell r="C199" t="str">
            <v>Дет дом</v>
          </cell>
          <cell r="D199">
            <v>11915</v>
          </cell>
        </row>
        <row r="200">
          <cell r="A200" t="str">
            <v>1918</v>
          </cell>
          <cell r="B200" t="str">
            <v>011918</v>
          </cell>
          <cell r="C200" t="str">
            <v>Заволжский дом ребенка</v>
          </cell>
          <cell r="D200">
            <v>11918</v>
          </cell>
        </row>
        <row r="201">
          <cell r="A201" t="str">
            <v>1919</v>
          </cell>
          <cell r="B201" t="str">
            <v>011919</v>
          </cell>
          <cell r="C201" t="str">
            <v>Дет санат Городец</v>
          </cell>
          <cell r="D201">
            <v>11919</v>
          </cell>
        </row>
        <row r="202">
          <cell r="A202" t="str">
            <v>19АС</v>
          </cell>
          <cell r="B202" t="str">
            <v>00119АС</v>
          </cell>
          <cell r="C202" t="str">
            <v xml:space="preserve">Свод сел амб                  </v>
          </cell>
          <cell r="D202" t="str">
            <v>0119АС</v>
          </cell>
        </row>
        <row r="203">
          <cell r="A203" t="str">
            <v>19ГГ</v>
          </cell>
          <cell r="B203" t="str">
            <v>00119ГГ</v>
          </cell>
          <cell r="C203" t="str">
            <v xml:space="preserve">Городец гор                   </v>
          </cell>
          <cell r="D203" t="str">
            <v>0119ГГ</v>
          </cell>
        </row>
        <row r="204">
          <cell r="A204" t="str">
            <v>19СС</v>
          </cell>
          <cell r="B204" t="str">
            <v>00119СС</v>
          </cell>
          <cell r="C204" t="str">
            <v xml:space="preserve">Городец село                  </v>
          </cell>
          <cell r="D204" t="str">
            <v>0119СС</v>
          </cell>
        </row>
        <row r="205">
          <cell r="A205" t="str">
            <v>19УБ</v>
          </cell>
          <cell r="B205" t="str">
            <v>00119УБ</v>
          </cell>
          <cell r="C205" t="str">
            <v xml:space="preserve">Свод уч б                     </v>
          </cell>
          <cell r="D205" t="str">
            <v>0119УБ</v>
          </cell>
        </row>
        <row r="206">
          <cell r="A206" t="str">
            <v>2001</v>
          </cell>
          <cell r="B206" t="str">
            <v>012001</v>
          </cell>
          <cell r="C206" t="str">
            <v>ДКонстантиновская ЦРБ</v>
          </cell>
          <cell r="D206">
            <v>12001</v>
          </cell>
        </row>
        <row r="207">
          <cell r="A207" t="str">
            <v>2002</v>
          </cell>
          <cell r="B207" t="str">
            <v>012002</v>
          </cell>
          <cell r="C207" t="str">
            <v>Суроватихинская уб</v>
          </cell>
          <cell r="D207">
            <v>12002</v>
          </cell>
        </row>
        <row r="208">
          <cell r="A208" t="str">
            <v>2003</v>
          </cell>
          <cell r="B208" t="str">
            <v>012003</v>
          </cell>
          <cell r="C208" t="str">
            <v>ДКонстантиновская са</v>
          </cell>
          <cell r="D208">
            <v>12003</v>
          </cell>
        </row>
        <row r="209">
          <cell r="A209" t="str">
            <v>2004</v>
          </cell>
          <cell r="B209" t="str">
            <v>012004</v>
          </cell>
          <cell r="C209" t="str">
            <v>Нижегородская са</v>
          </cell>
          <cell r="D209">
            <v>12004</v>
          </cell>
        </row>
        <row r="210">
          <cell r="A210" t="str">
            <v>20АС</v>
          </cell>
          <cell r="B210" t="str">
            <v>00120АС</v>
          </cell>
          <cell r="C210" t="str">
            <v xml:space="preserve">Свод сел амб                  </v>
          </cell>
          <cell r="D210" t="str">
            <v>0120АС</v>
          </cell>
        </row>
        <row r="211">
          <cell r="A211" t="str">
            <v>20ГГ</v>
          </cell>
          <cell r="B211" t="str">
            <v>00120ГГ</v>
          </cell>
          <cell r="C211" t="str">
            <v xml:space="preserve">ДКонстант гор                 </v>
          </cell>
          <cell r="D211" t="str">
            <v>0120ГГ</v>
          </cell>
        </row>
        <row r="212">
          <cell r="A212" t="str">
            <v>20СС</v>
          </cell>
          <cell r="B212" t="str">
            <v>00120СС</v>
          </cell>
          <cell r="C212" t="str">
            <v xml:space="preserve">ДКонстант село                </v>
          </cell>
          <cell r="D212" t="str">
            <v>0120СС</v>
          </cell>
        </row>
        <row r="213">
          <cell r="A213" t="str">
            <v>2100</v>
          </cell>
          <cell r="B213" t="str">
            <v>012100</v>
          </cell>
          <cell r="C213" t="str">
            <v xml:space="preserve">ДИВЕЕВСКИЙ РАЙОН ЮЛ           </v>
          </cell>
          <cell r="D213">
            <v>12100</v>
          </cell>
        </row>
        <row r="214">
          <cell r="A214" t="str">
            <v>2101</v>
          </cell>
          <cell r="B214" t="str">
            <v>012101</v>
          </cell>
          <cell r="C214" t="str">
            <v>Дивеевская ЦРБ</v>
          </cell>
          <cell r="D214">
            <v>12101</v>
          </cell>
        </row>
        <row r="215">
          <cell r="A215" t="str">
            <v>2102</v>
          </cell>
          <cell r="B215" t="str">
            <v>012102</v>
          </cell>
          <cell r="C215" t="str">
            <v>Сатисская уб</v>
          </cell>
          <cell r="D215">
            <v>12102</v>
          </cell>
        </row>
        <row r="216">
          <cell r="A216" t="str">
            <v>2104</v>
          </cell>
          <cell r="B216" t="str">
            <v>012104</v>
          </cell>
          <cell r="C216" t="str">
            <v>Дет сан Солнечная пол</v>
          </cell>
          <cell r="D216">
            <v>12104</v>
          </cell>
        </row>
        <row r="217">
          <cell r="A217" t="str">
            <v>2201</v>
          </cell>
          <cell r="B217" t="str">
            <v>012201</v>
          </cell>
          <cell r="C217" t="str">
            <v>Уразовская ЦРБ</v>
          </cell>
          <cell r="D217">
            <v>12201</v>
          </cell>
        </row>
        <row r="218">
          <cell r="A218" t="str">
            <v>2202</v>
          </cell>
          <cell r="B218" t="str">
            <v>012202</v>
          </cell>
          <cell r="C218" t="str">
            <v>Салганская уб</v>
          </cell>
          <cell r="D218">
            <v>12202</v>
          </cell>
        </row>
        <row r="219">
          <cell r="A219" t="str">
            <v>2203</v>
          </cell>
          <cell r="B219" t="str">
            <v>012203</v>
          </cell>
          <cell r="C219" t="str">
            <v>Кечасовская са</v>
          </cell>
          <cell r="D219">
            <v>12203</v>
          </cell>
        </row>
        <row r="220">
          <cell r="A220" t="str">
            <v>2204</v>
          </cell>
          <cell r="B220" t="str">
            <v>012204</v>
          </cell>
          <cell r="C220" t="str">
            <v>Медянская са</v>
          </cell>
          <cell r="D220">
            <v>12204</v>
          </cell>
        </row>
        <row r="221">
          <cell r="A221" t="str">
            <v>22АС</v>
          </cell>
          <cell r="B221" t="str">
            <v>00122АС</v>
          </cell>
          <cell r="C221" t="str">
            <v xml:space="preserve">Свод сел амб                  </v>
          </cell>
          <cell r="D221" t="str">
            <v>0122АС</v>
          </cell>
        </row>
        <row r="222">
          <cell r="A222" t="str">
            <v>2301</v>
          </cell>
          <cell r="B222" t="str">
            <v>012301</v>
          </cell>
          <cell r="C222" t="str">
            <v>Ковернинская ЦРБ</v>
          </cell>
          <cell r="D222">
            <v>12301</v>
          </cell>
        </row>
        <row r="223">
          <cell r="A223" t="str">
            <v>2302</v>
          </cell>
          <cell r="B223" t="str">
            <v>012302</v>
          </cell>
          <cell r="C223" t="str">
            <v>Хохломская уб</v>
          </cell>
          <cell r="D223">
            <v>12302</v>
          </cell>
        </row>
        <row r="224">
          <cell r="A224" t="str">
            <v>2303</v>
          </cell>
          <cell r="B224" t="str">
            <v>012303</v>
          </cell>
          <cell r="C224" t="str">
            <v>Белбажская са</v>
          </cell>
          <cell r="D224">
            <v>12303</v>
          </cell>
        </row>
        <row r="225">
          <cell r="A225" t="str">
            <v>2304</v>
          </cell>
          <cell r="B225" t="str">
            <v>012304</v>
          </cell>
          <cell r="C225" t="str">
            <v>Гавриловская са</v>
          </cell>
          <cell r="D225">
            <v>12304</v>
          </cell>
        </row>
        <row r="226">
          <cell r="A226" t="str">
            <v>2305</v>
          </cell>
          <cell r="B226" t="str">
            <v>012305</v>
          </cell>
          <cell r="C226" t="str">
            <v>Скоробогатовская са</v>
          </cell>
          <cell r="D226">
            <v>12305</v>
          </cell>
        </row>
        <row r="227">
          <cell r="A227" t="str">
            <v>2306</v>
          </cell>
          <cell r="B227" t="str">
            <v>012306</v>
          </cell>
          <cell r="C227" t="str">
            <v>Шк-интернат Б.Круты</v>
          </cell>
          <cell r="D227">
            <v>12306</v>
          </cell>
        </row>
        <row r="228">
          <cell r="A228" t="str">
            <v>23АС</v>
          </cell>
          <cell r="B228" t="str">
            <v>00123АС</v>
          </cell>
          <cell r="C228" t="str">
            <v xml:space="preserve">Свод сел амб                  </v>
          </cell>
          <cell r="D228" t="str">
            <v>0123АС</v>
          </cell>
        </row>
        <row r="229">
          <cell r="A229" t="str">
            <v>23ГГ</v>
          </cell>
          <cell r="B229" t="str">
            <v>00123ГГ</v>
          </cell>
          <cell r="C229" t="str">
            <v xml:space="preserve">Ковернино гор                 </v>
          </cell>
          <cell r="D229" t="str">
            <v>0123ГГ</v>
          </cell>
        </row>
        <row r="230">
          <cell r="A230" t="str">
            <v>23СС</v>
          </cell>
          <cell r="B230" t="str">
            <v>00123СС</v>
          </cell>
          <cell r="C230" t="str">
            <v xml:space="preserve">Ковернино село                </v>
          </cell>
          <cell r="D230" t="str">
            <v>0123СС</v>
          </cell>
        </row>
        <row r="231">
          <cell r="A231" t="str">
            <v>2401</v>
          </cell>
          <cell r="B231" t="str">
            <v>012401</v>
          </cell>
          <cell r="C231" t="str">
            <v>Княгининская ЦРБ</v>
          </cell>
          <cell r="D231">
            <v>12401</v>
          </cell>
        </row>
        <row r="232">
          <cell r="A232" t="str">
            <v>2500</v>
          </cell>
          <cell r="B232" t="str">
            <v>012500</v>
          </cell>
          <cell r="C232" t="str">
            <v xml:space="preserve">КР.БАКОВСКИЙ РАЙОН ЮЛ         </v>
          </cell>
          <cell r="D232">
            <v>12500</v>
          </cell>
        </row>
        <row r="233">
          <cell r="A233" t="str">
            <v>2501</v>
          </cell>
          <cell r="B233" t="str">
            <v>012501</v>
          </cell>
          <cell r="C233" t="str">
            <v>КрБаковская ЦРБ</v>
          </cell>
          <cell r="D233">
            <v>12501</v>
          </cell>
        </row>
        <row r="234">
          <cell r="A234" t="str">
            <v>2502</v>
          </cell>
          <cell r="B234" t="str">
            <v>012502</v>
          </cell>
          <cell r="C234" t="str">
            <v>Ветлужская га</v>
          </cell>
          <cell r="D234">
            <v>12502</v>
          </cell>
        </row>
        <row r="235">
          <cell r="A235" t="str">
            <v>2503</v>
          </cell>
          <cell r="B235" t="str">
            <v>012503</v>
          </cell>
          <cell r="C235" t="str">
            <v>Шеманихинская са</v>
          </cell>
          <cell r="D235">
            <v>12503</v>
          </cell>
        </row>
        <row r="236">
          <cell r="A236" t="str">
            <v>2506</v>
          </cell>
          <cell r="B236" t="str">
            <v>012506</v>
          </cell>
          <cell r="C236" t="str">
            <v>Психоневр №2</v>
          </cell>
          <cell r="D236">
            <v>12506</v>
          </cell>
        </row>
        <row r="237">
          <cell r="A237" t="str">
            <v>25ГГ</v>
          </cell>
          <cell r="B237" t="str">
            <v>00125ГГ</v>
          </cell>
          <cell r="C237" t="str">
            <v xml:space="preserve">КБаки гор                     </v>
          </cell>
          <cell r="D237" t="str">
            <v>0125ГГ</v>
          </cell>
        </row>
        <row r="238">
          <cell r="A238" t="str">
            <v>25СС</v>
          </cell>
          <cell r="B238" t="str">
            <v>00125СС</v>
          </cell>
          <cell r="C238" t="str">
            <v xml:space="preserve">КБаки село                    </v>
          </cell>
          <cell r="D238" t="str">
            <v>0125СС</v>
          </cell>
        </row>
        <row r="239">
          <cell r="A239" t="str">
            <v>2600</v>
          </cell>
          <cell r="B239" t="str">
            <v>012600</v>
          </cell>
          <cell r="C239" t="str">
            <v xml:space="preserve">КСТОВСКИЙ РАЙОН ЮЛ            </v>
          </cell>
          <cell r="D239">
            <v>12600</v>
          </cell>
        </row>
        <row r="240">
          <cell r="A240" t="str">
            <v>2601</v>
          </cell>
          <cell r="B240" t="str">
            <v>012601</v>
          </cell>
          <cell r="C240" t="str">
            <v>Кстовская ЦРБ</v>
          </cell>
          <cell r="D240">
            <v>12601</v>
          </cell>
        </row>
        <row r="241">
          <cell r="A241" t="str">
            <v>2602</v>
          </cell>
          <cell r="B241" t="str">
            <v>012602</v>
          </cell>
          <cell r="C241" t="str">
            <v>Кстовская р г б1</v>
          </cell>
          <cell r="D241">
            <v>12602</v>
          </cell>
        </row>
        <row r="242">
          <cell r="A242" t="str">
            <v>2603</v>
          </cell>
          <cell r="B242" t="str">
            <v>012603</v>
          </cell>
          <cell r="C242" t="str">
            <v>Работкинская р с б</v>
          </cell>
          <cell r="D242">
            <v>12603</v>
          </cell>
        </row>
        <row r="243">
          <cell r="A243" t="str">
            <v>2604</v>
          </cell>
          <cell r="B243" t="str">
            <v>012604</v>
          </cell>
          <cell r="C243" t="str">
            <v>Афонинская са</v>
          </cell>
          <cell r="D243">
            <v>12604</v>
          </cell>
        </row>
        <row r="244">
          <cell r="A244" t="str">
            <v>2605</v>
          </cell>
          <cell r="B244" t="str">
            <v>012605</v>
          </cell>
          <cell r="C244" t="str">
            <v>ББорисовская са</v>
          </cell>
          <cell r="D244">
            <v>12605</v>
          </cell>
        </row>
        <row r="245">
          <cell r="A245" t="str">
            <v>2606</v>
          </cell>
          <cell r="B245" t="str">
            <v>012606</v>
          </cell>
          <cell r="C245" t="str">
            <v>Безводнинская са</v>
          </cell>
          <cell r="D245">
            <v>12606</v>
          </cell>
        </row>
        <row r="246">
          <cell r="A246" t="str">
            <v>2607</v>
          </cell>
          <cell r="B246" t="str">
            <v>012607</v>
          </cell>
          <cell r="C246" t="str">
            <v>Ждановская са</v>
          </cell>
          <cell r="D246">
            <v>12607</v>
          </cell>
        </row>
        <row r="247">
          <cell r="A247" t="str">
            <v>2608</v>
          </cell>
          <cell r="B247" t="str">
            <v>012608</v>
          </cell>
          <cell r="C247" t="str">
            <v>Запрудновская са</v>
          </cell>
          <cell r="D247">
            <v>12608</v>
          </cell>
        </row>
        <row r="248">
          <cell r="A248" t="str">
            <v>2609</v>
          </cell>
          <cell r="B248" t="str">
            <v>012609</v>
          </cell>
          <cell r="C248" t="str">
            <v>Мокринская са</v>
          </cell>
          <cell r="D248">
            <v>12609</v>
          </cell>
        </row>
        <row r="249">
          <cell r="A249" t="str">
            <v>2610</v>
          </cell>
          <cell r="B249" t="str">
            <v>012610</v>
          </cell>
          <cell r="C249" t="str">
            <v>Новоликеевская са</v>
          </cell>
          <cell r="D249">
            <v>12610</v>
          </cell>
        </row>
        <row r="250">
          <cell r="A250" t="str">
            <v>2611</v>
          </cell>
          <cell r="B250" t="str">
            <v>012611</v>
          </cell>
          <cell r="C250" t="str">
            <v>Подлесовская са</v>
          </cell>
          <cell r="D250">
            <v>12611</v>
          </cell>
        </row>
        <row r="251">
          <cell r="A251" t="str">
            <v>2612</v>
          </cell>
          <cell r="B251" t="str">
            <v>012612</v>
          </cell>
          <cell r="C251" t="str">
            <v>Прокошевская са</v>
          </cell>
          <cell r="D251">
            <v>12612</v>
          </cell>
        </row>
        <row r="252">
          <cell r="A252" t="str">
            <v>2613</v>
          </cell>
          <cell r="B252" t="str">
            <v>012613</v>
          </cell>
          <cell r="C252" t="str">
            <v>Ройкинская са</v>
          </cell>
          <cell r="D252">
            <v>12613</v>
          </cell>
        </row>
        <row r="253">
          <cell r="A253" t="str">
            <v>2614</v>
          </cell>
          <cell r="B253" t="str">
            <v>012614</v>
          </cell>
          <cell r="C253" t="str">
            <v>Чернухинская са</v>
          </cell>
          <cell r="D253">
            <v>12614</v>
          </cell>
        </row>
        <row r="254">
          <cell r="A254" t="str">
            <v>2615</v>
          </cell>
          <cell r="B254" t="str">
            <v>012615</v>
          </cell>
          <cell r="C254" t="str">
            <v>Чернышихинская са</v>
          </cell>
          <cell r="D254">
            <v>12615</v>
          </cell>
        </row>
        <row r="255">
          <cell r="A255" t="str">
            <v>2617</v>
          </cell>
          <cell r="B255" t="str">
            <v>012617</v>
          </cell>
          <cell r="C255" t="str">
            <v>Дет сан Бол Ельня</v>
          </cell>
          <cell r="D255">
            <v>12617</v>
          </cell>
        </row>
        <row r="256">
          <cell r="A256" t="str">
            <v>26АС</v>
          </cell>
          <cell r="B256" t="str">
            <v>00126АС</v>
          </cell>
          <cell r="C256" t="str">
            <v xml:space="preserve">Свод сел амб                  </v>
          </cell>
          <cell r="D256" t="str">
            <v>0126АС</v>
          </cell>
        </row>
        <row r="257">
          <cell r="A257" t="str">
            <v>26ГГ</v>
          </cell>
          <cell r="B257" t="str">
            <v>00126ГГ</v>
          </cell>
          <cell r="C257" t="str">
            <v xml:space="preserve">Кстово гор                    </v>
          </cell>
          <cell r="D257" t="str">
            <v>0126ГГ</v>
          </cell>
        </row>
        <row r="258">
          <cell r="A258" t="str">
            <v>26СС</v>
          </cell>
          <cell r="B258" t="str">
            <v>00126СС</v>
          </cell>
          <cell r="C258" t="str">
            <v xml:space="preserve">Кстово село                   </v>
          </cell>
          <cell r="D258" t="str">
            <v>0126СС</v>
          </cell>
        </row>
        <row r="259">
          <cell r="A259" t="str">
            <v>2700</v>
          </cell>
          <cell r="B259" t="str">
            <v>012700</v>
          </cell>
          <cell r="C259" t="str">
            <v xml:space="preserve">КУЛЕБАКСКИЙ РАЙОН ЮЛ          </v>
          </cell>
          <cell r="D259">
            <v>12700</v>
          </cell>
        </row>
        <row r="260">
          <cell r="A260" t="str">
            <v>2701</v>
          </cell>
          <cell r="B260" t="str">
            <v>012701</v>
          </cell>
          <cell r="C260" t="str">
            <v>Кулебакская ЦРБ</v>
          </cell>
          <cell r="D260">
            <v>12701</v>
          </cell>
        </row>
        <row r="261">
          <cell r="A261" t="str">
            <v>2702</v>
          </cell>
          <cell r="B261" t="str">
            <v>012702</v>
          </cell>
          <cell r="C261" t="str">
            <v>Меляевская уб</v>
          </cell>
          <cell r="D261">
            <v>12702</v>
          </cell>
        </row>
        <row r="262">
          <cell r="A262" t="str">
            <v>2703</v>
          </cell>
          <cell r="B262" t="str">
            <v>012703</v>
          </cell>
          <cell r="C262" t="str">
            <v>Гремячевская са</v>
          </cell>
          <cell r="D262">
            <v>12703</v>
          </cell>
        </row>
        <row r="263">
          <cell r="A263" t="str">
            <v>2704</v>
          </cell>
          <cell r="B263" t="str">
            <v>012704</v>
          </cell>
          <cell r="C263" t="str">
            <v>Севаслейская са</v>
          </cell>
          <cell r="D263">
            <v>12704</v>
          </cell>
        </row>
        <row r="264">
          <cell r="A264" t="str">
            <v>27АС</v>
          </cell>
          <cell r="B264" t="str">
            <v>00127АС</v>
          </cell>
          <cell r="C264" t="str">
            <v xml:space="preserve">Свод сел амб                  </v>
          </cell>
          <cell r="D264" t="str">
            <v>0127АС</v>
          </cell>
        </row>
        <row r="265">
          <cell r="A265" t="str">
            <v>27ГГ</v>
          </cell>
          <cell r="B265" t="str">
            <v>00127ГГ</v>
          </cell>
          <cell r="C265" t="str">
            <v xml:space="preserve">Кулебаки гор                  </v>
          </cell>
          <cell r="D265" t="str">
            <v>0127ГГ</v>
          </cell>
        </row>
        <row r="266">
          <cell r="A266" t="str">
            <v>27СС</v>
          </cell>
          <cell r="B266" t="str">
            <v>00127СС</v>
          </cell>
          <cell r="C266" t="str">
            <v xml:space="preserve">Кулебаки село                 </v>
          </cell>
          <cell r="D266" t="str">
            <v>0127СС</v>
          </cell>
        </row>
        <row r="267">
          <cell r="A267" t="str">
            <v>2800</v>
          </cell>
          <cell r="B267" t="str">
            <v>012800</v>
          </cell>
          <cell r="C267" t="str">
            <v xml:space="preserve">ЛУКОЯНОВСКИЙ РАЙОН ЮЛ         </v>
          </cell>
          <cell r="D267">
            <v>12800</v>
          </cell>
        </row>
        <row r="268">
          <cell r="A268" t="str">
            <v>2801</v>
          </cell>
          <cell r="B268" t="str">
            <v>012801</v>
          </cell>
          <cell r="C268" t="str">
            <v>Лукояновская ЦРБ</v>
          </cell>
          <cell r="D268">
            <v>12801</v>
          </cell>
        </row>
        <row r="269">
          <cell r="A269" t="str">
            <v>2802</v>
          </cell>
          <cell r="B269" t="str">
            <v>012802</v>
          </cell>
          <cell r="C269" t="str">
            <v>Разинская гб</v>
          </cell>
          <cell r="D269">
            <v>12802</v>
          </cell>
        </row>
        <row r="270">
          <cell r="A270" t="str">
            <v>2803</v>
          </cell>
          <cell r="B270" t="str">
            <v>012803</v>
          </cell>
          <cell r="C270" t="str">
            <v>БМаресьевская уб</v>
          </cell>
          <cell r="D270">
            <v>12803</v>
          </cell>
        </row>
        <row r="271">
          <cell r="A271" t="str">
            <v>2804</v>
          </cell>
          <cell r="B271" t="str">
            <v>012804</v>
          </cell>
          <cell r="C271" t="str">
            <v>Шандровская уб</v>
          </cell>
          <cell r="D271">
            <v>12804</v>
          </cell>
        </row>
        <row r="272">
          <cell r="A272" t="str">
            <v>2805</v>
          </cell>
          <cell r="B272" t="str">
            <v>012805</v>
          </cell>
          <cell r="C272" t="str">
            <v>Ульяновская га</v>
          </cell>
          <cell r="D272">
            <v>12805</v>
          </cell>
        </row>
        <row r="273">
          <cell r="A273" t="str">
            <v>28ГГ</v>
          </cell>
          <cell r="B273" t="str">
            <v>00128ГГ</v>
          </cell>
          <cell r="C273" t="str">
            <v xml:space="preserve">Лукоянов гор                  </v>
          </cell>
          <cell r="D273" t="str">
            <v>0128ГГ</v>
          </cell>
        </row>
        <row r="274">
          <cell r="A274" t="str">
            <v>28СС</v>
          </cell>
          <cell r="B274" t="str">
            <v>00128СС</v>
          </cell>
          <cell r="C274" t="str">
            <v xml:space="preserve">Лукоянов село                 </v>
          </cell>
          <cell r="D274" t="str">
            <v>0128СС</v>
          </cell>
        </row>
        <row r="275">
          <cell r="A275" t="str">
            <v>28УБ</v>
          </cell>
          <cell r="B275" t="str">
            <v>00128УБ</v>
          </cell>
          <cell r="C275" t="str">
            <v xml:space="preserve">Свод уч б                     </v>
          </cell>
          <cell r="D275" t="str">
            <v>0128УБ</v>
          </cell>
        </row>
        <row r="276">
          <cell r="A276" t="str">
            <v>2900</v>
          </cell>
          <cell r="B276" t="str">
            <v>012900</v>
          </cell>
          <cell r="C276" t="str">
            <v xml:space="preserve">ЛЫСКОВСКИЙ РАЙОН ЮЛ           </v>
          </cell>
          <cell r="D276">
            <v>12900</v>
          </cell>
        </row>
        <row r="277">
          <cell r="A277" t="str">
            <v>2901</v>
          </cell>
          <cell r="B277" t="str">
            <v>012901</v>
          </cell>
          <cell r="C277" t="str">
            <v>Лысковская ЦРБ</v>
          </cell>
          <cell r="D277">
            <v>12901</v>
          </cell>
        </row>
        <row r="278">
          <cell r="A278" t="str">
            <v>2902</v>
          </cell>
          <cell r="B278" t="str">
            <v>012902</v>
          </cell>
          <cell r="C278" t="str">
            <v>Валковская уб</v>
          </cell>
          <cell r="D278">
            <v>12902</v>
          </cell>
        </row>
        <row r="279">
          <cell r="A279" t="str">
            <v>2903</v>
          </cell>
          <cell r="B279" t="str">
            <v>012903</v>
          </cell>
          <cell r="C279" t="str">
            <v>Барминская са</v>
          </cell>
          <cell r="D279">
            <v>12903</v>
          </cell>
        </row>
        <row r="280">
          <cell r="A280" t="str">
            <v>2905</v>
          </cell>
          <cell r="B280" t="str">
            <v>012905</v>
          </cell>
          <cell r="C280" t="str">
            <v>Кисловская са</v>
          </cell>
          <cell r="D280">
            <v>12905</v>
          </cell>
        </row>
        <row r="281">
          <cell r="A281" t="str">
            <v>2906</v>
          </cell>
          <cell r="B281" t="str">
            <v>012906</v>
          </cell>
          <cell r="C281" t="str">
            <v>Леньковская са</v>
          </cell>
          <cell r="D281">
            <v>12906</v>
          </cell>
        </row>
        <row r="282">
          <cell r="A282" t="str">
            <v>2907</v>
          </cell>
          <cell r="B282" t="str">
            <v>012907</v>
          </cell>
          <cell r="C282" t="str">
            <v>Просецкая са</v>
          </cell>
          <cell r="D282">
            <v>12907</v>
          </cell>
        </row>
        <row r="283">
          <cell r="A283" t="str">
            <v>29АС</v>
          </cell>
          <cell r="B283" t="str">
            <v>00129АС</v>
          </cell>
          <cell r="C283" t="str">
            <v xml:space="preserve">Свод сел амб                  </v>
          </cell>
          <cell r="D283" t="str">
            <v>0129АС</v>
          </cell>
        </row>
        <row r="284">
          <cell r="A284" t="str">
            <v>29ГГ</v>
          </cell>
          <cell r="B284" t="str">
            <v>00129ГГ</v>
          </cell>
          <cell r="C284" t="str">
            <v xml:space="preserve">Лысково гор                   </v>
          </cell>
          <cell r="D284" t="str">
            <v>0129ГГ</v>
          </cell>
        </row>
        <row r="285">
          <cell r="A285" t="str">
            <v>29СС</v>
          </cell>
          <cell r="B285" t="str">
            <v>00129СС</v>
          </cell>
          <cell r="C285" t="str">
            <v xml:space="preserve">Лысково село                  </v>
          </cell>
          <cell r="D285" t="str">
            <v>0129СС</v>
          </cell>
        </row>
        <row r="286">
          <cell r="A286" t="str">
            <v>3001</v>
          </cell>
          <cell r="B286" t="str">
            <v>013001</v>
          </cell>
          <cell r="C286" t="str">
            <v>Навашинская ЦРБ</v>
          </cell>
          <cell r="D286">
            <v>13001</v>
          </cell>
        </row>
        <row r="287">
          <cell r="A287" t="str">
            <v>3002</v>
          </cell>
          <cell r="B287" t="str">
            <v>013002</v>
          </cell>
          <cell r="C287" t="str">
            <v>Поздняковская са</v>
          </cell>
          <cell r="D287">
            <v>13002</v>
          </cell>
        </row>
        <row r="288">
          <cell r="A288" t="str">
            <v>3003</v>
          </cell>
          <cell r="B288" t="str">
            <v>013003</v>
          </cell>
          <cell r="C288" t="str">
            <v>Пустынская са</v>
          </cell>
          <cell r="D288">
            <v>13003</v>
          </cell>
        </row>
        <row r="289">
          <cell r="A289" t="str">
            <v>3004</v>
          </cell>
          <cell r="B289" t="str">
            <v>013004</v>
          </cell>
          <cell r="C289" t="str">
            <v>Тешинская са</v>
          </cell>
          <cell r="D289">
            <v>13004</v>
          </cell>
        </row>
        <row r="290">
          <cell r="A290" t="str">
            <v>30АС</v>
          </cell>
          <cell r="B290" t="str">
            <v>00130АС</v>
          </cell>
          <cell r="C290" t="str">
            <v xml:space="preserve">Свод сел амб                  </v>
          </cell>
          <cell r="D290" t="str">
            <v>0130АС</v>
          </cell>
        </row>
        <row r="291">
          <cell r="A291" t="str">
            <v>30ГГ</v>
          </cell>
          <cell r="B291" t="str">
            <v>00130ГГ</v>
          </cell>
          <cell r="C291" t="str">
            <v xml:space="preserve">Навашино гор                  </v>
          </cell>
          <cell r="D291" t="str">
            <v>0130ГГ</v>
          </cell>
        </row>
        <row r="292">
          <cell r="A292" t="str">
            <v>30СС</v>
          </cell>
          <cell r="B292" t="str">
            <v>00130СС</v>
          </cell>
          <cell r="C292" t="str">
            <v xml:space="preserve">Навашино село                 </v>
          </cell>
          <cell r="D292" t="str">
            <v>0130СС</v>
          </cell>
        </row>
        <row r="293">
          <cell r="A293" t="str">
            <v>3100</v>
          </cell>
          <cell r="B293" t="str">
            <v>013100</v>
          </cell>
          <cell r="C293" t="str">
            <v xml:space="preserve">ПАВЛОВСКИЙ РАЙОН ЮЛ           </v>
          </cell>
          <cell r="D293">
            <v>13100</v>
          </cell>
        </row>
        <row r="294">
          <cell r="A294" t="str">
            <v>3101</v>
          </cell>
          <cell r="B294" t="str">
            <v>013101</v>
          </cell>
          <cell r="C294" t="str">
            <v>Павловская ЦРБ</v>
          </cell>
          <cell r="D294">
            <v>13101</v>
          </cell>
        </row>
        <row r="295">
          <cell r="A295" t="str">
            <v>3102</v>
          </cell>
          <cell r="B295" t="str">
            <v>013102</v>
          </cell>
          <cell r="C295" t="str">
            <v>Гор б-ца №2</v>
          </cell>
          <cell r="D295">
            <v>13102</v>
          </cell>
        </row>
        <row r="296">
          <cell r="A296" t="str">
            <v>3103</v>
          </cell>
          <cell r="B296" t="str">
            <v>013103</v>
          </cell>
          <cell r="C296" t="str">
            <v>Ворсминская гб</v>
          </cell>
          <cell r="D296">
            <v>13103</v>
          </cell>
        </row>
        <row r="297">
          <cell r="A297" t="str">
            <v>3104</v>
          </cell>
          <cell r="B297" t="str">
            <v>013104</v>
          </cell>
          <cell r="C297" t="str">
            <v>Горбатовская гб</v>
          </cell>
          <cell r="D297">
            <v>13104</v>
          </cell>
        </row>
        <row r="298">
          <cell r="A298" t="str">
            <v>3105</v>
          </cell>
          <cell r="B298" t="str">
            <v>013105</v>
          </cell>
          <cell r="C298" t="str">
            <v>Тумботинская гб</v>
          </cell>
          <cell r="D298">
            <v>13105</v>
          </cell>
        </row>
        <row r="299">
          <cell r="A299" t="str">
            <v>3106</v>
          </cell>
          <cell r="B299" t="str">
            <v>013106</v>
          </cell>
          <cell r="C299" t="str">
            <v>Детская б-ца</v>
          </cell>
          <cell r="D299">
            <v>13106</v>
          </cell>
        </row>
        <row r="300">
          <cell r="A300" t="str">
            <v>3107</v>
          </cell>
          <cell r="B300" t="str">
            <v>013107</v>
          </cell>
          <cell r="C300" t="str">
            <v>Роддом</v>
          </cell>
          <cell r="D300">
            <v>13107</v>
          </cell>
        </row>
        <row r="301">
          <cell r="A301" t="str">
            <v>3108</v>
          </cell>
          <cell r="B301" t="str">
            <v>013108</v>
          </cell>
          <cell r="C301" t="str">
            <v>Стомат п-ка</v>
          </cell>
          <cell r="D301">
            <v>13108</v>
          </cell>
        </row>
        <row r="302">
          <cell r="A302" t="str">
            <v>3109</v>
          </cell>
          <cell r="B302" t="str">
            <v>013109</v>
          </cell>
          <cell r="C302" t="str">
            <v>Абабковская са</v>
          </cell>
          <cell r="D302">
            <v>13109</v>
          </cell>
        </row>
        <row r="303">
          <cell r="A303" t="str">
            <v>3110</v>
          </cell>
          <cell r="B303" t="str">
            <v>013110</v>
          </cell>
          <cell r="C303" t="str">
            <v>Таремская са</v>
          </cell>
          <cell r="D303">
            <v>13110</v>
          </cell>
        </row>
        <row r="304">
          <cell r="A304" t="str">
            <v>3111</v>
          </cell>
          <cell r="B304" t="str">
            <v>013111</v>
          </cell>
          <cell r="C304" t="str">
            <v>Ясенецкая са</v>
          </cell>
          <cell r="D304">
            <v>13111</v>
          </cell>
        </row>
        <row r="305">
          <cell r="A305" t="str">
            <v>3115</v>
          </cell>
          <cell r="B305" t="str">
            <v>013115</v>
          </cell>
          <cell r="C305" t="str">
            <v>Дет сан Павловский</v>
          </cell>
          <cell r="D305">
            <v>13115</v>
          </cell>
        </row>
        <row r="306">
          <cell r="A306" t="str">
            <v>31АС</v>
          </cell>
          <cell r="B306" t="str">
            <v>00131АС</v>
          </cell>
          <cell r="C306" t="str">
            <v xml:space="preserve">Свод сел амб                  </v>
          </cell>
          <cell r="D306" t="str">
            <v>0131АС</v>
          </cell>
        </row>
        <row r="307">
          <cell r="A307" t="str">
            <v>31ГГ</v>
          </cell>
          <cell r="B307" t="str">
            <v>00131ГГ</v>
          </cell>
          <cell r="C307" t="str">
            <v xml:space="preserve">Павлово гор                   </v>
          </cell>
          <cell r="D307" t="str">
            <v>0131ГГ</v>
          </cell>
        </row>
        <row r="308">
          <cell r="A308" t="str">
            <v>31СС</v>
          </cell>
          <cell r="B308" t="str">
            <v>00131СС</v>
          </cell>
          <cell r="C308" t="str">
            <v xml:space="preserve">Павлово село                  </v>
          </cell>
          <cell r="D308" t="str">
            <v>0131СС</v>
          </cell>
        </row>
        <row r="309">
          <cell r="A309" t="str">
            <v>3201</v>
          </cell>
          <cell r="B309" t="str">
            <v>013201</v>
          </cell>
          <cell r="C309" t="str">
            <v>Первомайская ЦРБ</v>
          </cell>
          <cell r="D309">
            <v>13201</v>
          </cell>
        </row>
        <row r="310">
          <cell r="A310" t="str">
            <v>3202</v>
          </cell>
          <cell r="B310" t="str">
            <v>013202</v>
          </cell>
          <cell r="C310" t="str">
            <v>Сатисская га</v>
          </cell>
          <cell r="D310">
            <v>13202</v>
          </cell>
        </row>
        <row r="311">
          <cell r="A311" t="str">
            <v>3203</v>
          </cell>
          <cell r="B311" t="str">
            <v>013203</v>
          </cell>
          <cell r="C311" t="str">
            <v>Рогожская са</v>
          </cell>
          <cell r="D311">
            <v>13203</v>
          </cell>
        </row>
        <row r="312">
          <cell r="A312" t="str">
            <v>32ГГ</v>
          </cell>
          <cell r="B312" t="str">
            <v>00132ГГ</v>
          </cell>
          <cell r="C312" t="str">
            <v xml:space="preserve">Первомай гор                  </v>
          </cell>
          <cell r="D312" t="str">
            <v>0132ГГ</v>
          </cell>
        </row>
        <row r="313">
          <cell r="A313" t="str">
            <v>32СС</v>
          </cell>
          <cell r="B313" t="str">
            <v>00132СС</v>
          </cell>
          <cell r="C313" t="str">
            <v xml:space="preserve">Первомай село                 </v>
          </cell>
          <cell r="D313" t="str">
            <v>0132СС</v>
          </cell>
        </row>
        <row r="314">
          <cell r="A314" t="str">
            <v>3301</v>
          </cell>
          <cell r="B314" t="str">
            <v>013301</v>
          </cell>
          <cell r="C314" t="str">
            <v>Перевозская ЦРБ</v>
          </cell>
          <cell r="D314">
            <v>13301</v>
          </cell>
        </row>
        <row r="315">
          <cell r="A315" t="str">
            <v>3401</v>
          </cell>
          <cell r="B315" t="str">
            <v>013401</v>
          </cell>
          <cell r="C315" t="str">
            <v>Пильнинская ЦРБ</v>
          </cell>
          <cell r="D315">
            <v>13401</v>
          </cell>
        </row>
        <row r="316">
          <cell r="A316" t="str">
            <v>3402</v>
          </cell>
          <cell r="B316" t="str">
            <v>013402</v>
          </cell>
          <cell r="C316" t="str">
            <v>Курмышская уб</v>
          </cell>
          <cell r="D316">
            <v>13402</v>
          </cell>
        </row>
        <row r="317">
          <cell r="A317" t="str">
            <v>3403</v>
          </cell>
          <cell r="B317" t="str">
            <v>013403</v>
          </cell>
          <cell r="C317" t="str">
            <v>Медянская уб</v>
          </cell>
          <cell r="D317">
            <v>13403</v>
          </cell>
        </row>
        <row r="318">
          <cell r="A318" t="str">
            <v>3404</v>
          </cell>
          <cell r="B318" t="str">
            <v>013404</v>
          </cell>
          <cell r="C318" t="str">
            <v>Петряксинская уб</v>
          </cell>
          <cell r="D318">
            <v>13404</v>
          </cell>
        </row>
        <row r="319">
          <cell r="A319" t="str">
            <v>34ГГ</v>
          </cell>
          <cell r="B319" t="str">
            <v>00134ГГ</v>
          </cell>
          <cell r="C319" t="str">
            <v xml:space="preserve">Пильна гор                    </v>
          </cell>
          <cell r="D319" t="str">
            <v>0134ГГ</v>
          </cell>
        </row>
        <row r="320">
          <cell r="A320" t="str">
            <v>34СС</v>
          </cell>
          <cell r="B320" t="str">
            <v>00134СС</v>
          </cell>
          <cell r="C320" t="str">
            <v xml:space="preserve">Пильна село                   </v>
          </cell>
          <cell r="D320" t="str">
            <v>0134СС</v>
          </cell>
        </row>
        <row r="321">
          <cell r="A321" t="str">
            <v>34УБ</v>
          </cell>
          <cell r="B321" t="str">
            <v>00134УБ</v>
          </cell>
          <cell r="C321" t="str">
            <v xml:space="preserve">Свод уч б                     </v>
          </cell>
          <cell r="D321" t="str">
            <v>0134УБ</v>
          </cell>
        </row>
        <row r="322">
          <cell r="A322" t="str">
            <v>3501</v>
          </cell>
          <cell r="B322" t="str">
            <v>013501</v>
          </cell>
          <cell r="C322" t="str">
            <v>Починковская ЦРБ</v>
          </cell>
          <cell r="D322">
            <v>13501</v>
          </cell>
        </row>
        <row r="323">
          <cell r="A323" t="str">
            <v>3502</v>
          </cell>
          <cell r="B323" t="str">
            <v>013502</v>
          </cell>
          <cell r="C323" t="str">
            <v>Кочкуровская уб</v>
          </cell>
          <cell r="D323">
            <v>13502</v>
          </cell>
        </row>
        <row r="324">
          <cell r="A324" t="str">
            <v>3503</v>
          </cell>
          <cell r="B324" t="str">
            <v>013503</v>
          </cell>
          <cell r="C324" t="str">
            <v>Мадаевская уб</v>
          </cell>
          <cell r="D324">
            <v>13503</v>
          </cell>
        </row>
        <row r="325">
          <cell r="A325" t="str">
            <v>3504</v>
          </cell>
          <cell r="B325" t="str">
            <v>013504</v>
          </cell>
          <cell r="C325" t="str">
            <v>Наруксовская уб</v>
          </cell>
          <cell r="D325">
            <v>13504</v>
          </cell>
        </row>
        <row r="326">
          <cell r="A326" t="str">
            <v>3505</v>
          </cell>
          <cell r="B326" t="str">
            <v>013505</v>
          </cell>
          <cell r="C326" t="str">
            <v>Пеля-Хованская уб</v>
          </cell>
          <cell r="D326">
            <v>13505</v>
          </cell>
        </row>
        <row r="327">
          <cell r="A327" t="str">
            <v>3506</v>
          </cell>
          <cell r="B327" t="str">
            <v>013506</v>
          </cell>
          <cell r="C327" t="str">
            <v>Василевская са</v>
          </cell>
          <cell r="D327">
            <v>13506</v>
          </cell>
        </row>
        <row r="328">
          <cell r="A328" t="str">
            <v>35УБ</v>
          </cell>
          <cell r="B328" t="str">
            <v>00135УБ</v>
          </cell>
          <cell r="C328" t="str">
            <v xml:space="preserve">Свод уч б                     </v>
          </cell>
          <cell r="D328" t="str">
            <v>0135УБ</v>
          </cell>
        </row>
        <row r="329">
          <cell r="A329" t="str">
            <v>3600</v>
          </cell>
          <cell r="B329" t="str">
            <v>013600</v>
          </cell>
          <cell r="C329" t="str">
            <v xml:space="preserve">СЕМЕНОВСКИЙ РАЙОН ЮЛ          </v>
          </cell>
          <cell r="D329">
            <v>13600</v>
          </cell>
        </row>
        <row r="330">
          <cell r="A330" t="str">
            <v>3601</v>
          </cell>
          <cell r="B330" t="str">
            <v>013601</v>
          </cell>
          <cell r="C330" t="str">
            <v>Семеновская ЦРБ</v>
          </cell>
          <cell r="D330">
            <v>13601</v>
          </cell>
        </row>
        <row r="331">
          <cell r="A331" t="str">
            <v>3602</v>
          </cell>
          <cell r="B331" t="str">
            <v>013602</v>
          </cell>
          <cell r="C331" t="str">
            <v>Сухобезвод уб</v>
          </cell>
          <cell r="D331">
            <v>13602</v>
          </cell>
        </row>
        <row r="332">
          <cell r="A332" t="str">
            <v>3603</v>
          </cell>
          <cell r="B332" t="str">
            <v>013603</v>
          </cell>
          <cell r="C332" t="str">
            <v>И-Заборская уб</v>
          </cell>
          <cell r="D332">
            <v>13603</v>
          </cell>
        </row>
        <row r="333">
          <cell r="A333" t="str">
            <v>3604</v>
          </cell>
          <cell r="B333" t="str">
            <v>013604</v>
          </cell>
          <cell r="C333" t="str">
            <v>Огибновская уб</v>
          </cell>
          <cell r="D333">
            <v>13604</v>
          </cell>
        </row>
        <row r="334">
          <cell r="A334" t="str">
            <v>3605</v>
          </cell>
          <cell r="B334" t="str">
            <v>013605</v>
          </cell>
          <cell r="C334" t="str">
            <v>Беласовская са</v>
          </cell>
          <cell r="D334">
            <v>13605</v>
          </cell>
        </row>
        <row r="335">
          <cell r="A335" t="str">
            <v>3606</v>
          </cell>
          <cell r="B335" t="str">
            <v>013606</v>
          </cell>
          <cell r="C335" t="str">
            <v>Боковская са</v>
          </cell>
          <cell r="D335">
            <v>13606</v>
          </cell>
        </row>
        <row r="336">
          <cell r="A336" t="str">
            <v>3607</v>
          </cell>
          <cell r="B336" t="str">
            <v>013607</v>
          </cell>
          <cell r="C336" t="str">
            <v>Ивановская са</v>
          </cell>
          <cell r="D336">
            <v>13607</v>
          </cell>
        </row>
        <row r="337">
          <cell r="A337" t="str">
            <v>3608</v>
          </cell>
          <cell r="B337" t="str">
            <v>013608</v>
          </cell>
          <cell r="C337" t="str">
            <v>Тарасихинская са</v>
          </cell>
          <cell r="D337">
            <v>13608</v>
          </cell>
        </row>
        <row r="338">
          <cell r="A338" t="str">
            <v>36АС</v>
          </cell>
          <cell r="B338" t="str">
            <v>00136АС</v>
          </cell>
          <cell r="C338" t="str">
            <v xml:space="preserve">Свод сел амб                  </v>
          </cell>
          <cell r="D338" t="str">
            <v>0136АС</v>
          </cell>
        </row>
        <row r="339">
          <cell r="A339" t="str">
            <v>36ГГ</v>
          </cell>
          <cell r="B339" t="str">
            <v>00136ГГ</v>
          </cell>
          <cell r="C339" t="str">
            <v xml:space="preserve">Семенов гор                   </v>
          </cell>
          <cell r="D339" t="str">
            <v>0136ГГ</v>
          </cell>
        </row>
        <row r="340">
          <cell r="A340" t="str">
            <v>36СС</v>
          </cell>
          <cell r="B340" t="str">
            <v>00136СС</v>
          </cell>
          <cell r="C340" t="str">
            <v xml:space="preserve">Семенов село                  </v>
          </cell>
          <cell r="D340" t="str">
            <v>0136СС</v>
          </cell>
        </row>
        <row r="341">
          <cell r="A341" t="str">
            <v>36УБ</v>
          </cell>
          <cell r="B341" t="str">
            <v>00136УБ</v>
          </cell>
          <cell r="C341" t="str">
            <v xml:space="preserve">Свод уч б                     </v>
          </cell>
          <cell r="D341" t="str">
            <v>0136УБ</v>
          </cell>
        </row>
        <row r="342">
          <cell r="A342" t="str">
            <v>3700</v>
          </cell>
          <cell r="B342" t="str">
            <v>013700</v>
          </cell>
          <cell r="C342" t="str">
            <v xml:space="preserve">СЕРГАЧСКИЙ РАЙОН ЮЛ           </v>
          </cell>
          <cell r="D342">
            <v>13700</v>
          </cell>
        </row>
        <row r="343">
          <cell r="A343" t="str">
            <v>3701</v>
          </cell>
          <cell r="B343" t="str">
            <v>013701</v>
          </cell>
          <cell r="C343" t="str">
            <v>Сергачская ЦРБ</v>
          </cell>
          <cell r="D343">
            <v>13701</v>
          </cell>
        </row>
        <row r="344">
          <cell r="A344" t="str">
            <v>3702</v>
          </cell>
          <cell r="B344" t="str">
            <v>013702</v>
          </cell>
          <cell r="C344" t="str">
            <v>К-Пожарки уб</v>
          </cell>
          <cell r="D344">
            <v>13702</v>
          </cell>
        </row>
        <row r="345">
          <cell r="A345" t="str">
            <v>3703</v>
          </cell>
          <cell r="B345" t="str">
            <v>013703</v>
          </cell>
          <cell r="C345" t="str">
            <v>Пиценская са</v>
          </cell>
          <cell r="D345">
            <v>13703</v>
          </cell>
        </row>
        <row r="346">
          <cell r="A346" t="str">
            <v>3704</v>
          </cell>
          <cell r="B346" t="str">
            <v>013704</v>
          </cell>
          <cell r="C346" t="str">
            <v>С-Березовская са</v>
          </cell>
          <cell r="D346">
            <v>13704</v>
          </cell>
        </row>
        <row r="347">
          <cell r="A347" t="str">
            <v>3705</v>
          </cell>
          <cell r="B347" t="str">
            <v>013705</v>
          </cell>
          <cell r="C347" t="str">
            <v>Сосновская са</v>
          </cell>
          <cell r="D347">
            <v>13705</v>
          </cell>
        </row>
        <row r="348">
          <cell r="A348" t="str">
            <v>37АС</v>
          </cell>
          <cell r="B348" t="str">
            <v>00137АС</v>
          </cell>
          <cell r="C348" t="str">
            <v xml:space="preserve">Свод сел амб                  </v>
          </cell>
          <cell r="D348" t="str">
            <v>0137АС</v>
          </cell>
        </row>
        <row r="349">
          <cell r="A349" t="str">
            <v>37ГГ</v>
          </cell>
          <cell r="B349" t="str">
            <v>00137ГГ</v>
          </cell>
          <cell r="C349" t="str">
            <v xml:space="preserve">Сергач гор                    </v>
          </cell>
          <cell r="D349" t="str">
            <v>0137ГГ</v>
          </cell>
        </row>
        <row r="350">
          <cell r="A350" t="str">
            <v>37СС</v>
          </cell>
          <cell r="B350" t="str">
            <v>00137СС</v>
          </cell>
          <cell r="C350" t="str">
            <v xml:space="preserve">Сергач село                   </v>
          </cell>
          <cell r="D350" t="str">
            <v>0137СС</v>
          </cell>
        </row>
        <row r="351">
          <cell r="A351" t="str">
            <v>3801</v>
          </cell>
          <cell r="B351" t="str">
            <v>013801</v>
          </cell>
          <cell r="C351" t="str">
            <v>Сеченовская ЦРБ</v>
          </cell>
          <cell r="D351">
            <v>13801</v>
          </cell>
        </row>
        <row r="352">
          <cell r="A352" t="str">
            <v>3802</v>
          </cell>
          <cell r="B352" t="str">
            <v>013802</v>
          </cell>
          <cell r="C352" t="str">
            <v>В-Талызинская уб</v>
          </cell>
          <cell r="D352">
            <v>13802</v>
          </cell>
        </row>
        <row r="353">
          <cell r="A353" t="str">
            <v>3803</v>
          </cell>
          <cell r="B353" t="str">
            <v>013803</v>
          </cell>
          <cell r="C353" t="str">
            <v>Кочетовская уб</v>
          </cell>
          <cell r="D353">
            <v>13803</v>
          </cell>
        </row>
        <row r="354">
          <cell r="A354" t="str">
            <v>38УБ</v>
          </cell>
          <cell r="B354" t="str">
            <v>00138УБ</v>
          </cell>
          <cell r="C354" t="str">
            <v xml:space="preserve">Свод уч б                     </v>
          </cell>
          <cell r="D354" t="str">
            <v>0138УБ</v>
          </cell>
        </row>
        <row r="355">
          <cell r="A355" t="str">
            <v>3901</v>
          </cell>
          <cell r="B355" t="str">
            <v>013901</v>
          </cell>
          <cell r="C355" t="str">
            <v>Сокольская ЦРБ</v>
          </cell>
          <cell r="D355">
            <v>13901</v>
          </cell>
        </row>
        <row r="356">
          <cell r="A356" t="str">
            <v>4001</v>
          </cell>
          <cell r="B356" t="str">
            <v>014001</v>
          </cell>
          <cell r="C356" t="str">
            <v>Сосновская ЦРБ</v>
          </cell>
          <cell r="D356">
            <v>14001</v>
          </cell>
        </row>
        <row r="357">
          <cell r="A357" t="str">
            <v>4002</v>
          </cell>
          <cell r="B357" t="str">
            <v>014002</v>
          </cell>
          <cell r="C357" t="str">
            <v>Елизаровская уб</v>
          </cell>
          <cell r="D357">
            <v>14002</v>
          </cell>
        </row>
        <row r="358">
          <cell r="A358" t="str">
            <v>4003</v>
          </cell>
          <cell r="B358" t="str">
            <v>014003</v>
          </cell>
          <cell r="C358" t="str">
            <v>Рожковская уб</v>
          </cell>
          <cell r="D358">
            <v>14003</v>
          </cell>
        </row>
        <row r="359">
          <cell r="A359" t="str">
            <v>4004</v>
          </cell>
          <cell r="B359" t="str">
            <v>014004</v>
          </cell>
          <cell r="C359" t="str">
            <v>Селитьбенская са</v>
          </cell>
          <cell r="D359">
            <v>14004</v>
          </cell>
        </row>
        <row r="360">
          <cell r="A360" t="str">
            <v>40ГГ</v>
          </cell>
          <cell r="B360" t="str">
            <v>00140ГГ</v>
          </cell>
          <cell r="C360" t="str">
            <v xml:space="preserve">Сосновский гор                </v>
          </cell>
          <cell r="D360" t="str">
            <v>0140ГГ</v>
          </cell>
        </row>
        <row r="361">
          <cell r="A361" t="str">
            <v>40СС</v>
          </cell>
          <cell r="B361" t="str">
            <v>00140СС</v>
          </cell>
          <cell r="C361" t="str">
            <v xml:space="preserve">Сосновский село               </v>
          </cell>
          <cell r="D361" t="str">
            <v>0140СС</v>
          </cell>
        </row>
        <row r="362">
          <cell r="A362" t="str">
            <v>40УБ</v>
          </cell>
          <cell r="B362" t="str">
            <v>00140УБ</v>
          </cell>
          <cell r="C362" t="str">
            <v xml:space="preserve">Свод уч б                     </v>
          </cell>
          <cell r="D362" t="str">
            <v>0140УБ</v>
          </cell>
        </row>
        <row r="363">
          <cell r="A363" t="str">
            <v>4101</v>
          </cell>
          <cell r="B363" t="str">
            <v>014101</v>
          </cell>
          <cell r="C363" t="str">
            <v>Спасская ЦРБ</v>
          </cell>
          <cell r="D363">
            <v>14101</v>
          </cell>
        </row>
        <row r="364">
          <cell r="A364" t="str">
            <v>4102</v>
          </cell>
          <cell r="B364" t="str">
            <v>014102</v>
          </cell>
          <cell r="C364" t="str">
            <v>ТМаклаковская са</v>
          </cell>
          <cell r="D364">
            <v>14102</v>
          </cell>
        </row>
        <row r="365">
          <cell r="A365" t="str">
            <v>4103</v>
          </cell>
          <cell r="B365" t="str">
            <v>014103</v>
          </cell>
          <cell r="C365" t="str">
            <v>Базловская са</v>
          </cell>
          <cell r="D365">
            <v>14103</v>
          </cell>
        </row>
        <row r="366">
          <cell r="A366" t="str">
            <v>41АС</v>
          </cell>
          <cell r="B366" t="str">
            <v>00141АС</v>
          </cell>
          <cell r="C366" t="str">
            <v xml:space="preserve">Свод сел амб                  </v>
          </cell>
          <cell r="D366" t="str">
            <v>0141АС</v>
          </cell>
        </row>
        <row r="367">
          <cell r="A367" t="str">
            <v>4201</v>
          </cell>
          <cell r="B367" t="str">
            <v>014201</v>
          </cell>
          <cell r="C367" t="str">
            <v>Тонкинская ЦРБ</v>
          </cell>
          <cell r="D367">
            <v>14201</v>
          </cell>
        </row>
        <row r="368">
          <cell r="A368" t="str">
            <v>4301</v>
          </cell>
          <cell r="B368" t="str">
            <v>014301</v>
          </cell>
          <cell r="C368" t="str">
            <v>Тоншаевская ЦРБ</v>
          </cell>
          <cell r="D368">
            <v>14301</v>
          </cell>
        </row>
        <row r="369">
          <cell r="A369" t="str">
            <v>4302</v>
          </cell>
          <cell r="B369" t="str">
            <v>014302</v>
          </cell>
          <cell r="C369" t="str">
            <v>Пижемская гб</v>
          </cell>
          <cell r="D369">
            <v>14302</v>
          </cell>
        </row>
        <row r="370">
          <cell r="A370" t="str">
            <v>4303</v>
          </cell>
          <cell r="B370" t="str">
            <v>014303</v>
          </cell>
          <cell r="C370" t="str">
            <v>Буреполомская уб</v>
          </cell>
          <cell r="D370">
            <v>14303</v>
          </cell>
        </row>
        <row r="371">
          <cell r="A371" t="str">
            <v>4304</v>
          </cell>
          <cell r="B371" t="str">
            <v>014304</v>
          </cell>
          <cell r="C371" t="str">
            <v>Ошминская уб</v>
          </cell>
          <cell r="D371">
            <v>14304</v>
          </cell>
        </row>
        <row r="372">
          <cell r="A372" t="str">
            <v>43ГГ</v>
          </cell>
          <cell r="B372" t="str">
            <v>00143ГГ</v>
          </cell>
          <cell r="C372" t="str">
            <v xml:space="preserve">Тоншаево гор                  </v>
          </cell>
          <cell r="D372" t="str">
            <v>0143ГГ</v>
          </cell>
        </row>
        <row r="373">
          <cell r="A373" t="str">
            <v>43СС</v>
          </cell>
          <cell r="B373" t="str">
            <v>00143СС</v>
          </cell>
          <cell r="C373" t="str">
            <v xml:space="preserve">Тоншаево село                 </v>
          </cell>
          <cell r="D373" t="str">
            <v>0143СС</v>
          </cell>
        </row>
        <row r="374">
          <cell r="A374" t="str">
            <v>43УБ</v>
          </cell>
          <cell r="B374" t="str">
            <v>00143УБ</v>
          </cell>
          <cell r="C374" t="str">
            <v xml:space="preserve">Свод уч б                     </v>
          </cell>
          <cell r="D374" t="str">
            <v>0143УБ</v>
          </cell>
        </row>
        <row r="375">
          <cell r="A375" t="str">
            <v>4401</v>
          </cell>
          <cell r="B375" t="str">
            <v>014401</v>
          </cell>
          <cell r="C375" t="str">
            <v>Уренская ЦРБ</v>
          </cell>
          <cell r="D375">
            <v>14401</v>
          </cell>
        </row>
        <row r="376">
          <cell r="A376" t="str">
            <v>4402</v>
          </cell>
          <cell r="B376" t="str">
            <v>014402</v>
          </cell>
          <cell r="C376" t="str">
            <v>Арьевская уб</v>
          </cell>
          <cell r="D376">
            <v>14402</v>
          </cell>
        </row>
        <row r="377">
          <cell r="A377" t="str">
            <v>4403</v>
          </cell>
          <cell r="B377" t="str">
            <v>014403</v>
          </cell>
          <cell r="C377" t="str">
            <v>Карпунихинская уб</v>
          </cell>
          <cell r="D377">
            <v>14403</v>
          </cell>
        </row>
        <row r="378">
          <cell r="A378" t="str">
            <v>4404</v>
          </cell>
          <cell r="B378" t="str">
            <v>014404</v>
          </cell>
          <cell r="C378" t="str">
            <v>Устанская уб</v>
          </cell>
          <cell r="D378">
            <v>14404</v>
          </cell>
        </row>
        <row r="379">
          <cell r="A379" t="str">
            <v>44ГГ</v>
          </cell>
          <cell r="B379" t="str">
            <v>00144ГГ</v>
          </cell>
          <cell r="C379" t="str">
            <v xml:space="preserve">Урень гор                     </v>
          </cell>
          <cell r="D379" t="str">
            <v>0144ГГ</v>
          </cell>
        </row>
        <row r="380">
          <cell r="A380" t="str">
            <v>44СС</v>
          </cell>
          <cell r="B380" t="str">
            <v>00144СС</v>
          </cell>
          <cell r="C380" t="str">
            <v xml:space="preserve">Урень село                    </v>
          </cell>
          <cell r="D380" t="str">
            <v>0144СС</v>
          </cell>
        </row>
        <row r="381">
          <cell r="A381" t="str">
            <v>44УБ</v>
          </cell>
          <cell r="B381" t="str">
            <v>00144УБ</v>
          </cell>
          <cell r="C381" t="str">
            <v xml:space="preserve">Свод уч б                     </v>
          </cell>
          <cell r="D381" t="str">
            <v>0144УБ</v>
          </cell>
        </row>
        <row r="382">
          <cell r="A382" t="str">
            <v>4501</v>
          </cell>
          <cell r="B382" t="str">
            <v>014501</v>
          </cell>
          <cell r="C382" t="str">
            <v>Чкаловская ЦРБ</v>
          </cell>
          <cell r="D382">
            <v>14501</v>
          </cell>
        </row>
        <row r="383">
          <cell r="A383" t="str">
            <v>4502</v>
          </cell>
          <cell r="B383" t="str">
            <v>014502</v>
          </cell>
          <cell r="C383" t="str">
            <v>Катунская бол</v>
          </cell>
          <cell r="D383">
            <v>14502</v>
          </cell>
        </row>
        <row r="384">
          <cell r="A384" t="str">
            <v>4503</v>
          </cell>
          <cell r="B384" t="str">
            <v>014503</v>
          </cell>
          <cell r="C384" t="str">
            <v>Новинская уб</v>
          </cell>
          <cell r="D384">
            <v>14503</v>
          </cell>
        </row>
        <row r="385">
          <cell r="A385" t="str">
            <v>4504</v>
          </cell>
          <cell r="B385" t="str">
            <v>014504</v>
          </cell>
          <cell r="C385" t="str">
            <v>Пуреховская уб</v>
          </cell>
          <cell r="D385">
            <v>14504</v>
          </cell>
        </row>
        <row r="386">
          <cell r="A386" t="str">
            <v>4505</v>
          </cell>
          <cell r="B386" t="str">
            <v>014505</v>
          </cell>
          <cell r="C386" t="str">
            <v>Котельницкая са</v>
          </cell>
          <cell r="D386">
            <v>14505</v>
          </cell>
        </row>
        <row r="387">
          <cell r="A387" t="str">
            <v>4506</v>
          </cell>
          <cell r="B387" t="str">
            <v>014506</v>
          </cell>
          <cell r="C387" t="str">
            <v>Чистовская са</v>
          </cell>
          <cell r="D387">
            <v>14506</v>
          </cell>
        </row>
        <row r="388">
          <cell r="A388" t="str">
            <v>45АС</v>
          </cell>
          <cell r="B388" t="str">
            <v>00145АС</v>
          </cell>
          <cell r="C388" t="str">
            <v xml:space="preserve">Свод сел амб                  </v>
          </cell>
          <cell r="D388" t="str">
            <v>0145АС</v>
          </cell>
        </row>
        <row r="389">
          <cell r="A389" t="str">
            <v>45ГГ</v>
          </cell>
          <cell r="B389" t="str">
            <v>00145ГГ</v>
          </cell>
          <cell r="C389" t="str">
            <v xml:space="preserve">Чкаловск гор                  </v>
          </cell>
          <cell r="D389" t="str">
            <v>0145ГГ</v>
          </cell>
        </row>
        <row r="390">
          <cell r="A390" t="str">
            <v>45СС</v>
          </cell>
          <cell r="B390" t="str">
            <v>00145СС</v>
          </cell>
          <cell r="C390" t="str">
            <v xml:space="preserve">Чкаловск село                 </v>
          </cell>
          <cell r="D390" t="str">
            <v>0145СС</v>
          </cell>
        </row>
        <row r="391">
          <cell r="A391" t="str">
            <v>45УБ</v>
          </cell>
          <cell r="B391" t="str">
            <v>00145УБ</v>
          </cell>
          <cell r="C391" t="str">
            <v xml:space="preserve">Свод уч б                     </v>
          </cell>
          <cell r="D391" t="str">
            <v>0145УБ</v>
          </cell>
        </row>
        <row r="392">
          <cell r="A392" t="str">
            <v>4601</v>
          </cell>
          <cell r="B392" t="str">
            <v>014601</v>
          </cell>
          <cell r="C392" t="str">
            <v>Шатковская ЦРБ</v>
          </cell>
          <cell r="D392">
            <v>14601</v>
          </cell>
        </row>
        <row r="393">
          <cell r="A393" t="str">
            <v>4602</v>
          </cell>
          <cell r="B393" t="str">
            <v>014602</v>
          </cell>
          <cell r="C393" t="str">
            <v>Лесогорская гб</v>
          </cell>
          <cell r="D393">
            <v>14602</v>
          </cell>
        </row>
        <row r="394">
          <cell r="A394" t="str">
            <v>4603</v>
          </cell>
          <cell r="B394" t="str">
            <v>014603</v>
          </cell>
          <cell r="C394" t="str">
            <v>Архангельская са</v>
          </cell>
          <cell r="D394">
            <v>14603</v>
          </cell>
        </row>
        <row r="395">
          <cell r="A395" t="str">
            <v>4604</v>
          </cell>
          <cell r="B395" t="str">
            <v>014604</v>
          </cell>
          <cell r="C395" t="str">
            <v>Костянская са</v>
          </cell>
          <cell r="D395">
            <v>14604</v>
          </cell>
        </row>
        <row r="396">
          <cell r="A396" t="str">
            <v>4605</v>
          </cell>
          <cell r="B396" t="str">
            <v>014605</v>
          </cell>
          <cell r="C396" t="str">
            <v>КрБорская са</v>
          </cell>
          <cell r="D396">
            <v>14605</v>
          </cell>
        </row>
        <row r="397">
          <cell r="A397" t="str">
            <v>4606</v>
          </cell>
          <cell r="B397" t="str">
            <v>014606</v>
          </cell>
          <cell r="C397" t="str">
            <v>Светлогорская са</v>
          </cell>
          <cell r="D397">
            <v>14606</v>
          </cell>
        </row>
        <row r="398">
          <cell r="A398" t="str">
            <v>4607</v>
          </cell>
          <cell r="B398" t="str">
            <v>014607</v>
          </cell>
          <cell r="C398" t="str">
            <v>Шараповская са</v>
          </cell>
          <cell r="D398">
            <v>14607</v>
          </cell>
        </row>
        <row r="399">
          <cell r="A399" t="str">
            <v>46АС</v>
          </cell>
          <cell r="B399" t="str">
            <v>00146АС</v>
          </cell>
          <cell r="C399" t="str">
            <v xml:space="preserve">Свод сел амб                  </v>
          </cell>
          <cell r="D399" t="str">
            <v>0146АС</v>
          </cell>
        </row>
        <row r="400">
          <cell r="A400" t="str">
            <v>46ГГ</v>
          </cell>
          <cell r="B400" t="str">
            <v>00146ГГ</v>
          </cell>
          <cell r="C400" t="str">
            <v xml:space="preserve">Шатки гор                     </v>
          </cell>
          <cell r="D400" t="str">
            <v>0146ГГ</v>
          </cell>
        </row>
        <row r="401">
          <cell r="A401" t="str">
            <v>46СС</v>
          </cell>
          <cell r="B401" t="str">
            <v>00146СС</v>
          </cell>
          <cell r="C401" t="str">
            <v xml:space="preserve">Шатки село                    </v>
          </cell>
          <cell r="D401" t="str">
            <v>0146СС</v>
          </cell>
        </row>
        <row r="402">
          <cell r="A402" t="str">
            <v>4701</v>
          </cell>
          <cell r="B402" t="str">
            <v>014701</v>
          </cell>
          <cell r="C402" t="str">
            <v>Шарангская ЦРБ</v>
          </cell>
          <cell r="D402">
            <v>14701</v>
          </cell>
        </row>
        <row r="403">
          <cell r="A403" t="str">
            <v>4801</v>
          </cell>
          <cell r="B403" t="str">
            <v>014801</v>
          </cell>
          <cell r="C403" t="str">
            <v>Шахунская ЦРБ</v>
          </cell>
          <cell r="D403">
            <v>14801</v>
          </cell>
        </row>
        <row r="404">
          <cell r="A404" t="str">
            <v>4802</v>
          </cell>
          <cell r="B404" t="str">
            <v>014802</v>
          </cell>
          <cell r="C404" t="str">
            <v>Вахтанская гб</v>
          </cell>
          <cell r="D404">
            <v>14802</v>
          </cell>
        </row>
        <row r="405">
          <cell r="A405" t="str">
            <v>4803</v>
          </cell>
          <cell r="B405" t="str">
            <v>014803</v>
          </cell>
          <cell r="C405" t="str">
            <v>Сявская гб</v>
          </cell>
          <cell r="D405">
            <v>14803</v>
          </cell>
        </row>
        <row r="406">
          <cell r="A406" t="str">
            <v>4804</v>
          </cell>
          <cell r="B406" t="str">
            <v>014804</v>
          </cell>
          <cell r="C406" t="str">
            <v>Хмелевицкая уб</v>
          </cell>
          <cell r="D406">
            <v>14804</v>
          </cell>
        </row>
        <row r="407">
          <cell r="A407" t="str">
            <v>48ГГ</v>
          </cell>
          <cell r="B407" t="str">
            <v>00148ГГ</v>
          </cell>
          <cell r="C407" t="str">
            <v xml:space="preserve">Шахунья гор                   </v>
          </cell>
          <cell r="D407" t="str">
            <v>0148ГГ</v>
          </cell>
        </row>
        <row r="408">
          <cell r="A408" t="str">
            <v>48СС</v>
          </cell>
          <cell r="B408" t="str">
            <v>00148СС</v>
          </cell>
          <cell r="C408" t="str">
            <v xml:space="preserve">Шахунья село                  </v>
          </cell>
          <cell r="D408" t="str">
            <v>0148СС</v>
          </cell>
        </row>
        <row r="409">
          <cell r="A409" t="str">
            <v>4910</v>
          </cell>
          <cell r="B409" t="str">
            <v>014910</v>
          </cell>
          <cell r="C409" t="str">
            <v>Гор бол СМП</v>
          </cell>
          <cell r="D409">
            <v>14910</v>
          </cell>
        </row>
        <row r="410">
          <cell r="A410" t="str">
            <v>4920</v>
          </cell>
          <cell r="B410" t="str">
            <v>014920</v>
          </cell>
          <cell r="C410" t="str">
            <v xml:space="preserve">ГОР БОЛ №1 СВОД               </v>
          </cell>
          <cell r="D410">
            <v>14920</v>
          </cell>
        </row>
        <row r="411">
          <cell r="A411" t="str">
            <v>4921</v>
          </cell>
          <cell r="B411" t="str">
            <v>014921</v>
          </cell>
          <cell r="C411" t="str">
            <v>ГорБол 1 (Дзерж 17)</v>
          </cell>
          <cell r="D411">
            <v>14921</v>
          </cell>
        </row>
        <row r="412">
          <cell r="A412" t="str">
            <v>4922</v>
          </cell>
          <cell r="B412" t="str">
            <v>014922</v>
          </cell>
          <cell r="C412" t="str">
            <v>ГорБол 1 стац (Гайдара7)</v>
          </cell>
          <cell r="D412">
            <v>14922</v>
          </cell>
        </row>
        <row r="413">
          <cell r="A413" t="str">
            <v>4924</v>
          </cell>
          <cell r="B413" t="str">
            <v>014924</v>
          </cell>
          <cell r="C413" t="str">
            <v>ГорБол 1 пол3 (Студ 21г)</v>
          </cell>
          <cell r="D413">
            <v>14924</v>
          </cell>
        </row>
        <row r="414">
          <cell r="A414" t="str">
            <v>4930</v>
          </cell>
          <cell r="B414" t="str">
            <v>014930</v>
          </cell>
          <cell r="C414" t="str">
            <v xml:space="preserve">ГОР БОЛ №2 СВОД               </v>
          </cell>
          <cell r="D414">
            <v>14930</v>
          </cell>
        </row>
        <row r="415">
          <cell r="A415" t="str">
            <v>4931</v>
          </cell>
          <cell r="B415" t="str">
            <v>014931</v>
          </cell>
          <cell r="C415" t="str">
            <v>ГорБол 2 (Западный 1)</v>
          </cell>
          <cell r="D415">
            <v>14931</v>
          </cell>
        </row>
        <row r="416">
          <cell r="A416" t="str">
            <v>4932</v>
          </cell>
          <cell r="B416" t="str">
            <v>014932</v>
          </cell>
          <cell r="C416" t="str">
            <v>ГорБол 2 пол1 (Красноар 8а)</v>
          </cell>
          <cell r="D416">
            <v>14932</v>
          </cell>
        </row>
        <row r="417">
          <cell r="A417" t="str">
            <v>4933</v>
          </cell>
          <cell r="B417" t="str">
            <v>014933</v>
          </cell>
          <cell r="C417" t="str">
            <v>ГорБол 2 пол2 (Циолк 55)</v>
          </cell>
          <cell r="D417">
            <v>14933</v>
          </cell>
        </row>
        <row r="418">
          <cell r="A418" t="str">
            <v>4934</v>
          </cell>
          <cell r="B418" t="str">
            <v>014934</v>
          </cell>
          <cell r="C418" t="str">
            <v>ГорБол 2 ВФД (Свердл 31в)</v>
          </cell>
          <cell r="D418">
            <v>14934</v>
          </cell>
        </row>
        <row r="419">
          <cell r="A419" t="str">
            <v>4940</v>
          </cell>
          <cell r="B419" t="str">
            <v>014940</v>
          </cell>
          <cell r="C419" t="str">
            <v xml:space="preserve">ГОР БОЛ №7 СВОД               </v>
          </cell>
          <cell r="D419">
            <v>14940</v>
          </cell>
        </row>
        <row r="420">
          <cell r="A420" t="str">
            <v>4941</v>
          </cell>
          <cell r="B420" t="str">
            <v>014941</v>
          </cell>
          <cell r="C420" t="str">
            <v>ГорБол 7 (Пушкинск 32а)</v>
          </cell>
          <cell r="D420">
            <v>14941</v>
          </cell>
        </row>
        <row r="421">
          <cell r="A421" t="str">
            <v>4942</v>
          </cell>
          <cell r="B421" t="str">
            <v>014942</v>
          </cell>
          <cell r="C421" t="str">
            <v>ГорБол 7 ГБ4 (Пушкинск 32)</v>
          </cell>
          <cell r="D421">
            <v>14942</v>
          </cell>
        </row>
        <row r="422">
          <cell r="A422" t="str">
            <v>4950</v>
          </cell>
          <cell r="B422" t="str">
            <v>014950</v>
          </cell>
          <cell r="C422" t="str">
            <v xml:space="preserve">ДЕТ БОЛ №8 СВОД               </v>
          </cell>
          <cell r="D422">
            <v>14950</v>
          </cell>
        </row>
        <row r="423">
          <cell r="A423" t="str">
            <v>4951</v>
          </cell>
          <cell r="B423" t="str">
            <v>014951</v>
          </cell>
          <cell r="C423" t="str">
            <v>ДетБол 8 (Гайдара 7)</v>
          </cell>
          <cell r="D423">
            <v>14951</v>
          </cell>
        </row>
        <row r="424">
          <cell r="A424" t="str">
            <v>4952</v>
          </cell>
          <cell r="B424" t="str">
            <v>014952</v>
          </cell>
          <cell r="C424" t="str">
            <v>ДетБол 8 пол1 (Победы 18)</v>
          </cell>
          <cell r="D424">
            <v>14952</v>
          </cell>
        </row>
        <row r="425">
          <cell r="A425" t="str">
            <v>4953</v>
          </cell>
          <cell r="B425" t="str">
            <v>014953</v>
          </cell>
          <cell r="C425" t="str">
            <v>ДетБол 8 стац (Грибоед 29)</v>
          </cell>
          <cell r="D425">
            <v>14953</v>
          </cell>
        </row>
        <row r="426">
          <cell r="A426" t="str">
            <v>4960</v>
          </cell>
          <cell r="B426" t="str">
            <v>014960</v>
          </cell>
          <cell r="C426" t="str">
            <v>Дет пол №10</v>
          </cell>
          <cell r="D426">
            <v>14960</v>
          </cell>
        </row>
        <row r="427">
          <cell r="A427" t="str">
            <v>4961</v>
          </cell>
          <cell r="B427" t="str">
            <v>014961</v>
          </cell>
          <cell r="C427" t="str">
            <v xml:space="preserve">СТОМАТ ПОЛ СВОД               </v>
          </cell>
          <cell r="D427">
            <v>14961</v>
          </cell>
        </row>
        <row r="428">
          <cell r="A428" t="str">
            <v>4962</v>
          </cell>
          <cell r="B428" t="str">
            <v>014962</v>
          </cell>
          <cell r="C428" t="str">
            <v>Стом пол (Ленина 55)</v>
          </cell>
          <cell r="D428">
            <v>14962</v>
          </cell>
        </row>
        <row r="429">
          <cell r="A429" t="str">
            <v>4963</v>
          </cell>
          <cell r="B429" t="str">
            <v>014963</v>
          </cell>
          <cell r="C429" t="str">
            <v>Стом пол (Циолк 73)</v>
          </cell>
          <cell r="D429">
            <v>14963</v>
          </cell>
        </row>
        <row r="430">
          <cell r="A430" t="str">
            <v>4964</v>
          </cell>
          <cell r="B430" t="str">
            <v>014964</v>
          </cell>
          <cell r="C430" t="str">
            <v>Дет стомат пол</v>
          </cell>
          <cell r="D430">
            <v>14964</v>
          </cell>
        </row>
        <row r="431">
          <cell r="A431" t="str">
            <v>4965</v>
          </cell>
          <cell r="B431" t="str">
            <v>014965</v>
          </cell>
          <cell r="C431" t="str">
            <v>Перинатальный центр</v>
          </cell>
          <cell r="D431">
            <v>14965</v>
          </cell>
        </row>
        <row r="432">
          <cell r="A432" t="str">
            <v>4970</v>
          </cell>
          <cell r="B432" t="str">
            <v>014970</v>
          </cell>
          <cell r="C432" t="str">
            <v>Дзержинский ГВВ</v>
          </cell>
          <cell r="D432">
            <v>14970</v>
          </cell>
        </row>
        <row r="433">
          <cell r="A433" t="str">
            <v>4975</v>
          </cell>
          <cell r="B433" t="str">
            <v>014975</v>
          </cell>
          <cell r="C433" t="str">
            <v xml:space="preserve">ПТД ДЗЕРЖИНСК СВОД            </v>
          </cell>
          <cell r="D433">
            <v>14975</v>
          </cell>
        </row>
        <row r="434">
          <cell r="A434" t="str">
            <v>4976</v>
          </cell>
          <cell r="B434" t="str">
            <v>014976</v>
          </cell>
          <cell r="C434" t="str">
            <v>ПТД Дзержинск (Попова 16)</v>
          </cell>
          <cell r="D434">
            <v>14976</v>
          </cell>
        </row>
        <row r="435">
          <cell r="A435" t="str">
            <v>4977</v>
          </cell>
          <cell r="B435" t="str">
            <v>014977</v>
          </cell>
          <cell r="C435" t="str">
            <v>ПТД Дзерж фил Кулебакский</v>
          </cell>
          <cell r="D435">
            <v>14977</v>
          </cell>
        </row>
        <row r="436">
          <cell r="A436" t="str">
            <v>4978</v>
          </cell>
          <cell r="B436" t="str">
            <v>014978</v>
          </cell>
          <cell r="C436" t="str">
            <v>ПТД Дзерж фил Балахнинский</v>
          </cell>
          <cell r="D436">
            <v>14978</v>
          </cell>
        </row>
        <row r="437">
          <cell r="A437" t="str">
            <v>4979</v>
          </cell>
          <cell r="B437" t="str">
            <v>014979</v>
          </cell>
          <cell r="C437" t="str">
            <v>ПТД Дзерж фил Богородский</v>
          </cell>
          <cell r="D437">
            <v>14979</v>
          </cell>
        </row>
        <row r="438">
          <cell r="A438" t="str">
            <v>4980</v>
          </cell>
          <cell r="B438" t="str">
            <v>014980</v>
          </cell>
          <cell r="C438" t="str">
            <v>ПТД Дзерж фил Городецкий</v>
          </cell>
          <cell r="D438">
            <v>14980</v>
          </cell>
        </row>
        <row r="439">
          <cell r="A439" t="str">
            <v>4981</v>
          </cell>
          <cell r="B439" t="str">
            <v>014981</v>
          </cell>
          <cell r="C439" t="str">
            <v>ПТД Дзерж фил Павловский</v>
          </cell>
          <cell r="D439">
            <v>14981</v>
          </cell>
        </row>
        <row r="440">
          <cell r="A440" t="str">
            <v>4982</v>
          </cell>
          <cell r="B440" t="str">
            <v>014982</v>
          </cell>
          <cell r="C440" t="str">
            <v>Психоневр дисп Дзерж</v>
          </cell>
          <cell r="D440">
            <v>14982</v>
          </cell>
        </row>
        <row r="441">
          <cell r="A441" t="str">
            <v>4983</v>
          </cell>
          <cell r="B441" t="str">
            <v>014983</v>
          </cell>
          <cell r="C441" t="str">
            <v>Дет спецбол медреаб Дзерж</v>
          </cell>
          <cell r="D441">
            <v>14983</v>
          </cell>
        </row>
        <row r="442">
          <cell r="A442" t="str">
            <v>4984</v>
          </cell>
          <cell r="B442" t="str">
            <v>014984</v>
          </cell>
          <cell r="C442" t="str">
            <v>Дом ребенка №2 Дзерж</v>
          </cell>
          <cell r="D442">
            <v>14984</v>
          </cell>
        </row>
        <row r="443">
          <cell r="A443" t="str">
            <v>4987</v>
          </cell>
          <cell r="B443" t="str">
            <v>014987</v>
          </cell>
          <cell r="C443" t="str">
            <v>Дет сан Светлана</v>
          </cell>
          <cell r="D443">
            <v>14987</v>
          </cell>
        </row>
        <row r="444">
          <cell r="A444" t="str">
            <v>49БУ</v>
          </cell>
          <cell r="B444" t="str">
            <v>00149БУ</v>
          </cell>
          <cell r="C444" t="str">
            <v xml:space="preserve">Больничн учр Дзерж            </v>
          </cell>
          <cell r="D444" t="str">
            <v>0149БУ</v>
          </cell>
        </row>
        <row r="445">
          <cell r="A445" t="str">
            <v>49ГБ</v>
          </cell>
          <cell r="B445" t="str">
            <v>00149ГБ</v>
          </cell>
          <cell r="C445" t="str">
            <v xml:space="preserve">Свод гор бол                  </v>
          </cell>
          <cell r="D445" t="str">
            <v>0149ГБ</v>
          </cell>
        </row>
        <row r="446">
          <cell r="A446" t="str">
            <v>49ГГ</v>
          </cell>
          <cell r="B446" t="str">
            <v>00149ГГ</v>
          </cell>
          <cell r="C446" t="str">
            <v xml:space="preserve">Дзержинск город               </v>
          </cell>
          <cell r="D446" t="str">
            <v>0149ГГ</v>
          </cell>
        </row>
        <row r="447">
          <cell r="A447" t="str">
            <v>49ПП</v>
          </cell>
          <cell r="B447" t="str">
            <v>00149ПП</v>
          </cell>
          <cell r="C447" t="str">
            <v xml:space="preserve">Первич пом Дзерж              </v>
          </cell>
          <cell r="D447" t="str">
            <v>0149ПП</v>
          </cell>
        </row>
        <row r="448">
          <cell r="A448" t="str">
            <v>49СП</v>
          </cell>
          <cell r="B448" t="str">
            <v>00149СП</v>
          </cell>
          <cell r="C448" t="str">
            <v xml:space="preserve">Стомат пол Дзерж              </v>
          </cell>
          <cell r="D448" t="str">
            <v>0149СП</v>
          </cell>
        </row>
        <row r="449">
          <cell r="A449" t="str">
            <v>49СС</v>
          </cell>
          <cell r="B449" t="str">
            <v>00149СС</v>
          </cell>
          <cell r="C449" t="str">
            <v xml:space="preserve">Дзержинск село                </v>
          </cell>
          <cell r="D449" t="str">
            <v>0149СС</v>
          </cell>
        </row>
        <row r="450">
          <cell r="A450" t="str">
            <v>49ЮЛ</v>
          </cell>
          <cell r="B450" t="str">
            <v>00149ЮЛ</v>
          </cell>
          <cell r="C450" t="str">
            <v xml:space="preserve">ДЗЕРЖИНСК ЮЛ                  </v>
          </cell>
          <cell r="D450" t="str">
            <v>0149ЮЛ</v>
          </cell>
        </row>
        <row r="451">
          <cell r="A451" t="str">
            <v>50ВП</v>
          </cell>
          <cell r="C451" t="str">
            <v xml:space="preserve">Взросл пол-ки                 </v>
          </cell>
          <cell r="D451" t="str">
            <v>0150ВП</v>
          </cell>
        </row>
        <row r="452">
          <cell r="A452" t="str">
            <v>50ГБ</v>
          </cell>
          <cell r="C452" t="str">
            <v xml:space="preserve">Городские б-цы                </v>
          </cell>
          <cell r="D452" t="str">
            <v>0150ГБ</v>
          </cell>
        </row>
        <row r="453">
          <cell r="A453" t="str">
            <v>50ДБ</v>
          </cell>
          <cell r="C453" t="str">
            <v xml:space="preserve">Детские б-цы                  </v>
          </cell>
          <cell r="D453" t="str">
            <v>0150ДБ</v>
          </cell>
        </row>
        <row r="454">
          <cell r="A454" t="str">
            <v>50ДП</v>
          </cell>
          <cell r="C454" t="str">
            <v xml:space="preserve">Детск пол-ки                  </v>
          </cell>
          <cell r="D454" t="str">
            <v>0150ДП</v>
          </cell>
        </row>
        <row r="455">
          <cell r="A455" t="str">
            <v>50НФ</v>
          </cell>
          <cell r="C455" t="str">
            <v xml:space="preserve">ННЮЛ С ФЕД ДЛЯ РОССТАТА       </v>
          </cell>
          <cell r="D455" t="str">
            <v>0150НФ</v>
          </cell>
        </row>
        <row r="456">
          <cell r="A456" t="str">
            <v>50ПП</v>
          </cell>
          <cell r="C456" t="str">
            <v xml:space="preserve">Первич пом ННовгород          </v>
          </cell>
          <cell r="D456" t="str">
            <v>0150ПП</v>
          </cell>
        </row>
        <row r="457">
          <cell r="A457" t="str">
            <v>50РД</v>
          </cell>
          <cell r="C457" t="str">
            <v xml:space="preserve">Роддома                       </v>
          </cell>
          <cell r="D457" t="str">
            <v>0150РД</v>
          </cell>
        </row>
        <row r="458">
          <cell r="A458" t="str">
            <v>50СБ</v>
          </cell>
          <cell r="C458" t="str">
            <v xml:space="preserve">Спецбольницы                  </v>
          </cell>
          <cell r="D458" t="str">
            <v>0150СБ</v>
          </cell>
        </row>
        <row r="459">
          <cell r="A459" t="str">
            <v>50Ю1</v>
          </cell>
          <cell r="C459" t="str">
            <v xml:space="preserve">АВТОЗАВОДСКИЙ РАЙОН ЮЛ        </v>
          </cell>
          <cell r="D459" t="str">
            <v>0150Ю1</v>
          </cell>
        </row>
        <row r="460">
          <cell r="A460" t="str">
            <v>50Ю2</v>
          </cell>
          <cell r="C460" t="str">
            <v xml:space="preserve">КАНАВИНСКИЙ РАЙОН ЮЛ          </v>
          </cell>
          <cell r="D460" t="str">
            <v>0150Ю2</v>
          </cell>
        </row>
        <row r="461">
          <cell r="A461" t="str">
            <v>50Ю3</v>
          </cell>
          <cell r="C461" t="str">
            <v xml:space="preserve">ЛЕНИНСКИЙ РАЙОН ЮЛ            </v>
          </cell>
          <cell r="D461" t="str">
            <v>0150Ю3</v>
          </cell>
        </row>
        <row r="462">
          <cell r="A462" t="str">
            <v>50Ю4</v>
          </cell>
          <cell r="C462" t="str">
            <v xml:space="preserve">МОСКОВСКИЙ РАЙОН ЮЛ           </v>
          </cell>
          <cell r="D462" t="str">
            <v>0150Ю4</v>
          </cell>
        </row>
        <row r="463">
          <cell r="A463" t="str">
            <v>50Ю5</v>
          </cell>
          <cell r="C463" t="str">
            <v xml:space="preserve">НИЖЕГОРОДСКИЙ РАЙОН ЮЛ        </v>
          </cell>
          <cell r="D463" t="str">
            <v>0150Ю5</v>
          </cell>
        </row>
        <row r="464">
          <cell r="A464" t="str">
            <v>50Ю6</v>
          </cell>
          <cell r="C464" t="str">
            <v xml:space="preserve">ПРИОКСКИЙ РАЙОН ЮЛ            </v>
          </cell>
          <cell r="D464" t="str">
            <v>0150Ю6</v>
          </cell>
        </row>
        <row r="465">
          <cell r="A465" t="str">
            <v>50Ю7</v>
          </cell>
          <cell r="C465" t="str">
            <v xml:space="preserve">СОВЕТСКИЙ РАЙОН ЮЛ            </v>
          </cell>
          <cell r="D465" t="str">
            <v>0150Ю7</v>
          </cell>
        </row>
        <row r="466">
          <cell r="A466" t="str">
            <v>50Ю8</v>
          </cell>
          <cell r="C466" t="str">
            <v xml:space="preserve">СОРМОВСКИЙ РАЙОН ЮЛ           </v>
          </cell>
          <cell r="D466" t="str">
            <v>0150Ю8</v>
          </cell>
        </row>
        <row r="467">
          <cell r="A467" t="str">
            <v>50ЮЛ</v>
          </cell>
          <cell r="C467" t="str">
            <v xml:space="preserve">НИЖНИЙ НОВГОРОД ЮЛ БЕЗ Ф      </v>
          </cell>
          <cell r="D467" t="str">
            <v>0150ЮЛ</v>
          </cell>
        </row>
        <row r="468">
          <cell r="A468" t="str">
            <v>5100</v>
          </cell>
          <cell r="B468" t="str">
            <v>015100</v>
          </cell>
          <cell r="C468" t="str">
            <v xml:space="preserve">АВТОЗАВОДСКИЙ РАЙОН           </v>
          </cell>
          <cell r="D468">
            <v>15100</v>
          </cell>
        </row>
        <row r="469">
          <cell r="A469" t="str">
            <v>5101</v>
          </cell>
          <cell r="B469" t="str">
            <v>015101</v>
          </cell>
          <cell r="C469" t="str">
            <v>Больница №13</v>
          </cell>
          <cell r="D469">
            <v>15101</v>
          </cell>
        </row>
        <row r="470">
          <cell r="A470" t="str">
            <v>5102</v>
          </cell>
          <cell r="B470" t="str">
            <v>015102</v>
          </cell>
          <cell r="C470" t="str">
            <v>Больница №21</v>
          </cell>
          <cell r="D470">
            <v>15102</v>
          </cell>
        </row>
        <row r="471">
          <cell r="A471" t="str">
            <v>5110</v>
          </cell>
          <cell r="B471" t="str">
            <v>015110</v>
          </cell>
          <cell r="C471" t="str">
            <v xml:space="preserve">Больница №24 СВОД             </v>
          </cell>
          <cell r="D471">
            <v>15110</v>
          </cell>
        </row>
        <row r="472">
          <cell r="A472" t="str">
            <v>5111</v>
          </cell>
          <cell r="B472" t="str">
            <v>015111</v>
          </cell>
          <cell r="C472" t="str">
            <v>Б-ца 24 (Васильева 52)</v>
          </cell>
          <cell r="D472">
            <v>15111</v>
          </cell>
        </row>
        <row r="473">
          <cell r="A473" t="str">
            <v>5112</v>
          </cell>
          <cell r="B473" t="str">
            <v>015112</v>
          </cell>
          <cell r="C473" t="str">
            <v>Б-ца 24 пол (Дьяк 11б)</v>
          </cell>
          <cell r="D473">
            <v>15112</v>
          </cell>
        </row>
        <row r="474">
          <cell r="A474" t="str">
            <v>5120</v>
          </cell>
          <cell r="B474" t="str">
            <v>015120</v>
          </cell>
          <cell r="C474" t="str">
            <v xml:space="preserve">Больница №37 СВОД             </v>
          </cell>
          <cell r="D474">
            <v>15120</v>
          </cell>
        </row>
        <row r="475">
          <cell r="A475" t="str">
            <v>5121</v>
          </cell>
          <cell r="B475" t="str">
            <v>015121</v>
          </cell>
          <cell r="C475" t="str">
            <v>Б-ца 37 (Челюскинцев)</v>
          </cell>
          <cell r="D475">
            <v>15121</v>
          </cell>
        </row>
        <row r="476">
          <cell r="A476" t="str">
            <v>5122</v>
          </cell>
          <cell r="B476" t="str">
            <v>015122</v>
          </cell>
          <cell r="C476" t="str">
            <v>Б-ца 37 пол1 (Ленина 100)</v>
          </cell>
          <cell r="D476">
            <v>15122</v>
          </cell>
        </row>
        <row r="477">
          <cell r="A477" t="str">
            <v>5123</v>
          </cell>
          <cell r="B477" t="str">
            <v>015123</v>
          </cell>
          <cell r="C477" t="str">
            <v>Б-ца 37 ОВОП (Бахтина 8)</v>
          </cell>
          <cell r="D477">
            <v>15123</v>
          </cell>
        </row>
        <row r="478">
          <cell r="A478" t="str">
            <v>5124</v>
          </cell>
          <cell r="B478" t="str">
            <v>015124</v>
          </cell>
          <cell r="C478" t="str">
            <v>Б-ца 37 пол отд (Кирова 10а)</v>
          </cell>
          <cell r="D478">
            <v>15124</v>
          </cell>
        </row>
        <row r="479">
          <cell r="A479" t="str">
            <v>5125</v>
          </cell>
          <cell r="B479" t="str">
            <v>015125</v>
          </cell>
          <cell r="C479" t="str">
            <v>Б-ца 37 ОВОП (Доскино)</v>
          </cell>
          <cell r="D479">
            <v>15125</v>
          </cell>
        </row>
        <row r="480">
          <cell r="A480" t="str">
            <v>5130</v>
          </cell>
          <cell r="B480" t="str">
            <v>015130</v>
          </cell>
          <cell r="C480" t="str">
            <v xml:space="preserve">Больница №40 СВОД             </v>
          </cell>
          <cell r="D480">
            <v>15130</v>
          </cell>
        </row>
        <row r="481">
          <cell r="A481" t="str">
            <v>5131</v>
          </cell>
          <cell r="B481" t="str">
            <v>015131</v>
          </cell>
          <cell r="C481" t="str">
            <v>Б-ца 40 (Смирнова 71)</v>
          </cell>
          <cell r="D481">
            <v>15131</v>
          </cell>
        </row>
        <row r="482">
          <cell r="A482" t="str">
            <v>5132</v>
          </cell>
          <cell r="B482" t="str">
            <v>015132</v>
          </cell>
          <cell r="C482" t="str">
            <v>Б-ца 40 взр пол (Смирнова71)</v>
          </cell>
          <cell r="D482">
            <v>15132</v>
          </cell>
        </row>
        <row r="483">
          <cell r="A483" t="str">
            <v>5133</v>
          </cell>
          <cell r="B483" t="str">
            <v>015133</v>
          </cell>
          <cell r="C483" t="str">
            <v>Б-ца 40 дет пол (Мончег 19)</v>
          </cell>
          <cell r="D483">
            <v>15133</v>
          </cell>
        </row>
        <row r="484">
          <cell r="A484" t="str">
            <v>5134</v>
          </cell>
          <cell r="B484" t="str">
            <v>015134</v>
          </cell>
          <cell r="C484" t="str">
            <v>Б-ца 40 жен конс (Раевск 1)</v>
          </cell>
          <cell r="D484">
            <v>15134</v>
          </cell>
        </row>
        <row r="485">
          <cell r="A485" t="str">
            <v>5135</v>
          </cell>
          <cell r="B485" t="str">
            <v>015135</v>
          </cell>
          <cell r="C485" t="str">
            <v>Б-ца 40 жен конс (Дружаева 8)</v>
          </cell>
          <cell r="D485">
            <v>15135</v>
          </cell>
        </row>
        <row r="486">
          <cell r="A486" t="str">
            <v>5136</v>
          </cell>
          <cell r="B486" t="str">
            <v>015136</v>
          </cell>
          <cell r="C486" t="str">
            <v>Б-ца 40 акуш.стац КДО(Газов3)</v>
          </cell>
          <cell r="D486">
            <v>15136</v>
          </cell>
        </row>
        <row r="487">
          <cell r="A487" t="str">
            <v>5140</v>
          </cell>
          <cell r="B487" t="str">
            <v>015140</v>
          </cell>
          <cell r="C487" t="str">
            <v xml:space="preserve">Дет б-ца №25 СВОД             </v>
          </cell>
          <cell r="D487">
            <v>15140</v>
          </cell>
        </row>
        <row r="488">
          <cell r="A488" t="str">
            <v>5141</v>
          </cell>
          <cell r="B488" t="str">
            <v>015141</v>
          </cell>
          <cell r="C488" t="str">
            <v>ДетБол 25 (Лоскутова 2а)</v>
          </cell>
          <cell r="D488">
            <v>15141</v>
          </cell>
        </row>
        <row r="489">
          <cell r="A489" t="str">
            <v>5142</v>
          </cell>
          <cell r="B489" t="str">
            <v>015142</v>
          </cell>
          <cell r="C489" t="str">
            <v>ДетБол 25 пол1 (Ленина 100)</v>
          </cell>
          <cell r="D489">
            <v>15142</v>
          </cell>
        </row>
        <row r="490">
          <cell r="A490" t="str">
            <v>5143</v>
          </cell>
          <cell r="B490" t="str">
            <v>015143</v>
          </cell>
          <cell r="C490" t="str">
            <v>ДетБол 25 пол2 (Октября 24)</v>
          </cell>
          <cell r="D490">
            <v>15143</v>
          </cell>
        </row>
        <row r="491">
          <cell r="A491" t="str">
            <v>5144</v>
          </cell>
          <cell r="B491" t="str">
            <v>015144</v>
          </cell>
          <cell r="C491" t="str">
            <v>ДетБол 25 пол3 (6 микр 23а)</v>
          </cell>
          <cell r="D491">
            <v>15144</v>
          </cell>
        </row>
        <row r="492">
          <cell r="A492" t="str">
            <v>5145</v>
          </cell>
          <cell r="B492" t="str">
            <v>015145</v>
          </cell>
          <cell r="C492" t="str">
            <v>ДетБол 25 пол4 (Политбой 4)</v>
          </cell>
          <cell r="D492">
            <v>15145</v>
          </cell>
        </row>
        <row r="493">
          <cell r="A493" t="str">
            <v>5146</v>
          </cell>
          <cell r="B493" t="str">
            <v>015146</v>
          </cell>
          <cell r="C493" t="str">
            <v>ДетБол 25 пол5 (Львовск 2)</v>
          </cell>
          <cell r="D493">
            <v>15146</v>
          </cell>
        </row>
        <row r="494">
          <cell r="A494" t="str">
            <v>5160</v>
          </cell>
          <cell r="B494" t="str">
            <v>015160</v>
          </cell>
          <cell r="C494" t="str">
            <v>Инфекционная бол №23</v>
          </cell>
          <cell r="D494">
            <v>15160</v>
          </cell>
        </row>
        <row r="495">
          <cell r="A495" t="str">
            <v>5170</v>
          </cell>
          <cell r="B495" t="str">
            <v>015170</v>
          </cell>
          <cell r="C495" t="str">
            <v>Наркологич б-ца</v>
          </cell>
          <cell r="D495">
            <v>15170</v>
          </cell>
        </row>
        <row r="496">
          <cell r="A496" t="str">
            <v>5180</v>
          </cell>
          <cell r="B496" t="str">
            <v>015180</v>
          </cell>
          <cell r="C496" t="str">
            <v>Детск санат Автозавод</v>
          </cell>
          <cell r="D496">
            <v>15180</v>
          </cell>
        </row>
        <row r="497">
          <cell r="A497" t="str">
            <v>51ПП</v>
          </cell>
          <cell r="B497" t="str">
            <v>00151ПП</v>
          </cell>
          <cell r="C497" t="str">
            <v xml:space="preserve">АВТОЗ Р-Н ПЕРВИЧ ПОМ          </v>
          </cell>
          <cell r="D497" t="str">
            <v>0151ПП</v>
          </cell>
        </row>
        <row r="498">
          <cell r="A498" t="str">
            <v>5200</v>
          </cell>
          <cell r="B498" t="str">
            <v>015200</v>
          </cell>
          <cell r="C498" t="str">
            <v xml:space="preserve">КАНАВИНСКИЙ РАЙОН             </v>
          </cell>
          <cell r="D498">
            <v>15200</v>
          </cell>
        </row>
        <row r="499">
          <cell r="A499" t="str">
            <v>5201</v>
          </cell>
          <cell r="B499" t="str">
            <v>015201</v>
          </cell>
          <cell r="C499" t="str">
            <v xml:space="preserve">Больница №10 СВОД             </v>
          </cell>
          <cell r="D499">
            <v>15201</v>
          </cell>
        </row>
        <row r="500">
          <cell r="A500" t="str">
            <v>5202</v>
          </cell>
          <cell r="B500" t="str">
            <v>015202</v>
          </cell>
          <cell r="C500" t="str">
            <v>Б-ца 10 (Чонгар 43)</v>
          </cell>
          <cell r="D500">
            <v>15202</v>
          </cell>
        </row>
        <row r="501">
          <cell r="A501" t="str">
            <v>5203</v>
          </cell>
          <cell r="B501" t="str">
            <v>015203</v>
          </cell>
          <cell r="C501" t="str">
            <v>Б-ца 10 пол (Солнеч 14)</v>
          </cell>
          <cell r="D501">
            <v>15203</v>
          </cell>
        </row>
        <row r="502">
          <cell r="A502" t="str">
            <v>5210</v>
          </cell>
          <cell r="B502" t="str">
            <v>015210</v>
          </cell>
          <cell r="C502" t="str">
            <v xml:space="preserve">Больница №39 СВОД             </v>
          </cell>
          <cell r="D502">
            <v>15210</v>
          </cell>
        </row>
        <row r="503">
          <cell r="A503" t="str">
            <v>5211</v>
          </cell>
          <cell r="B503" t="str">
            <v>015211</v>
          </cell>
          <cell r="C503" t="str">
            <v>Б-ца 39 (Московское 144)</v>
          </cell>
          <cell r="D503">
            <v>15211</v>
          </cell>
        </row>
        <row r="504">
          <cell r="A504" t="str">
            <v>5212</v>
          </cell>
          <cell r="B504" t="str">
            <v>015212</v>
          </cell>
          <cell r="C504" t="str">
            <v>Б-ца 39 пол отд 1 (Моск 290)</v>
          </cell>
          <cell r="D504">
            <v>15212</v>
          </cell>
        </row>
        <row r="505">
          <cell r="A505" t="str">
            <v>5213</v>
          </cell>
          <cell r="B505" t="str">
            <v>015213</v>
          </cell>
          <cell r="C505" t="str">
            <v>Б-ца 39 пол отд 2 (Моск 85)</v>
          </cell>
          <cell r="D505">
            <v>15213</v>
          </cell>
        </row>
        <row r="506">
          <cell r="A506" t="str">
            <v>5214</v>
          </cell>
          <cell r="B506" t="str">
            <v>015214</v>
          </cell>
          <cell r="C506" t="str">
            <v>Б-ца 39 взр пол (Электров 1)</v>
          </cell>
          <cell r="D506">
            <v>15214</v>
          </cell>
        </row>
        <row r="507">
          <cell r="A507" t="str">
            <v>5215</v>
          </cell>
          <cell r="B507" t="str">
            <v>015215</v>
          </cell>
          <cell r="C507" t="str">
            <v>Б-ца 39 взр пол (Теплич 10)</v>
          </cell>
          <cell r="D507">
            <v>15215</v>
          </cell>
        </row>
        <row r="508">
          <cell r="A508" t="str">
            <v>5216</v>
          </cell>
          <cell r="B508" t="str">
            <v>015216</v>
          </cell>
          <cell r="C508" t="str">
            <v>Б-ца 39 взр пол (Моск 292)</v>
          </cell>
          <cell r="D508">
            <v>15216</v>
          </cell>
        </row>
        <row r="509">
          <cell r="A509" t="str">
            <v>5217</v>
          </cell>
          <cell r="B509" t="str">
            <v>015217</v>
          </cell>
          <cell r="C509" t="str">
            <v>Б-ца 39 дет пол (Моск 144)</v>
          </cell>
          <cell r="D509">
            <v>15217</v>
          </cell>
        </row>
        <row r="510">
          <cell r="A510" t="str">
            <v>5218</v>
          </cell>
          <cell r="B510" t="str">
            <v>015218</v>
          </cell>
          <cell r="C510" t="str">
            <v>Б-ца 39 дет пол (Движен 32а)</v>
          </cell>
          <cell r="D510">
            <v>15218</v>
          </cell>
        </row>
        <row r="511">
          <cell r="A511" t="str">
            <v>5219</v>
          </cell>
          <cell r="B511" t="str">
            <v>015219</v>
          </cell>
          <cell r="C511" t="str">
            <v>Б-ца 39 дет пол (Знамен 13)</v>
          </cell>
          <cell r="D511">
            <v>15219</v>
          </cell>
        </row>
        <row r="512">
          <cell r="A512" t="str">
            <v>5220</v>
          </cell>
          <cell r="B512" t="str">
            <v>015220</v>
          </cell>
          <cell r="C512" t="str">
            <v>Б-ца 39 взр пол (Механиз 4)</v>
          </cell>
          <cell r="D512">
            <v>15220</v>
          </cell>
        </row>
        <row r="513">
          <cell r="A513" t="str">
            <v>5230</v>
          </cell>
          <cell r="B513" t="str">
            <v>015230</v>
          </cell>
          <cell r="C513" t="str">
            <v>Поликлиника №4</v>
          </cell>
          <cell r="D513">
            <v>15230</v>
          </cell>
        </row>
        <row r="514">
          <cell r="A514" t="str">
            <v>5240</v>
          </cell>
          <cell r="B514" t="str">
            <v>015240</v>
          </cell>
          <cell r="C514" t="str">
            <v xml:space="preserve">Поликлиника №51 СВОД          </v>
          </cell>
          <cell r="D514">
            <v>15240</v>
          </cell>
        </row>
        <row r="515">
          <cell r="A515" t="str">
            <v>5241</v>
          </cell>
          <cell r="B515" t="str">
            <v>015241</v>
          </cell>
          <cell r="C515" t="str">
            <v>Пол-ка 51 (Есенина 27)</v>
          </cell>
          <cell r="D515">
            <v>15241</v>
          </cell>
        </row>
        <row r="516">
          <cell r="A516" t="str">
            <v>5242</v>
          </cell>
          <cell r="B516" t="str">
            <v>015242</v>
          </cell>
          <cell r="C516" t="str">
            <v>Пол 51 пол отд (Портовый 8)</v>
          </cell>
          <cell r="D516">
            <v>15242</v>
          </cell>
        </row>
        <row r="517">
          <cell r="A517" t="str">
            <v>5250</v>
          </cell>
          <cell r="B517" t="str">
            <v>015250</v>
          </cell>
          <cell r="C517" t="str">
            <v xml:space="preserve">Детск пол-ка №19 СВОД         </v>
          </cell>
          <cell r="D517">
            <v>15250</v>
          </cell>
        </row>
        <row r="518">
          <cell r="A518" t="str">
            <v>5251</v>
          </cell>
          <cell r="B518" t="str">
            <v>015251</v>
          </cell>
          <cell r="C518" t="str">
            <v>Дет пол 19 (Есенина 46)</v>
          </cell>
          <cell r="D518">
            <v>15251</v>
          </cell>
        </row>
        <row r="519">
          <cell r="A519" t="str">
            <v>5252</v>
          </cell>
          <cell r="B519" t="str">
            <v>015252</v>
          </cell>
          <cell r="C519" t="str">
            <v>Дет пол 19 (Чкалова 41)</v>
          </cell>
          <cell r="D519">
            <v>15252</v>
          </cell>
        </row>
        <row r="520">
          <cell r="A520" t="str">
            <v>5253</v>
          </cell>
          <cell r="B520" t="str">
            <v>015253</v>
          </cell>
          <cell r="C520" t="str">
            <v>Дет пол 19 (Гордеевск 40)</v>
          </cell>
          <cell r="D520">
            <v>15253</v>
          </cell>
        </row>
        <row r="521">
          <cell r="A521" t="str">
            <v>5260</v>
          </cell>
          <cell r="B521" t="str">
            <v>015260</v>
          </cell>
          <cell r="C521" t="str">
            <v xml:space="preserve">Женск конс №5 СВОД            </v>
          </cell>
          <cell r="D521">
            <v>15260</v>
          </cell>
        </row>
        <row r="522">
          <cell r="A522" t="str">
            <v>5261</v>
          </cell>
          <cell r="B522" t="str">
            <v>015261</v>
          </cell>
          <cell r="C522" t="str">
            <v>ЖенКонс 5 (Московск 35)</v>
          </cell>
          <cell r="D522">
            <v>15261</v>
          </cell>
        </row>
        <row r="523">
          <cell r="A523" t="str">
            <v>5262</v>
          </cell>
          <cell r="B523" t="str">
            <v>015262</v>
          </cell>
          <cell r="C523" t="str">
            <v>ЖенКонс 5 фил (Есен 48)</v>
          </cell>
          <cell r="D523">
            <v>15262</v>
          </cell>
        </row>
        <row r="524">
          <cell r="A524" t="str">
            <v>5270</v>
          </cell>
          <cell r="B524" t="str">
            <v>015270</v>
          </cell>
          <cell r="C524" t="str">
            <v>Инфекционная бол №9</v>
          </cell>
          <cell r="D524">
            <v>15270</v>
          </cell>
        </row>
        <row r="525">
          <cell r="A525" t="str">
            <v>5280</v>
          </cell>
          <cell r="B525" t="str">
            <v>015280</v>
          </cell>
          <cell r="C525" t="str">
            <v xml:space="preserve">ПТД КАНАВИНО СВОД             </v>
          </cell>
          <cell r="D525">
            <v>15280</v>
          </cell>
        </row>
        <row r="526">
          <cell r="A526" t="str">
            <v>5281</v>
          </cell>
          <cell r="B526" t="str">
            <v>015281</v>
          </cell>
          <cell r="C526" t="str">
            <v>ПТД Канавино (Вокзальн 18)</v>
          </cell>
          <cell r="D526">
            <v>15281</v>
          </cell>
        </row>
        <row r="527">
          <cell r="A527" t="str">
            <v>5282</v>
          </cell>
          <cell r="B527" t="str">
            <v>015282</v>
          </cell>
          <cell r="C527" t="str">
            <v>ПТД Кан фил Кстовский</v>
          </cell>
          <cell r="D527">
            <v>15282</v>
          </cell>
        </row>
        <row r="528">
          <cell r="A528" t="str">
            <v>5283</v>
          </cell>
          <cell r="B528" t="str">
            <v>015283</v>
          </cell>
          <cell r="C528" t="str">
            <v>ПТД Кан фил Борский</v>
          </cell>
          <cell r="D528">
            <v>15283</v>
          </cell>
        </row>
        <row r="529">
          <cell r="A529" t="str">
            <v>5284</v>
          </cell>
          <cell r="B529" t="str">
            <v>015284</v>
          </cell>
          <cell r="C529" t="str">
            <v>ПТД Кан фил Ленинский</v>
          </cell>
          <cell r="D529">
            <v>15284</v>
          </cell>
        </row>
        <row r="530">
          <cell r="A530" t="str">
            <v>5285</v>
          </cell>
          <cell r="B530" t="str">
            <v>015285</v>
          </cell>
          <cell r="C530" t="str">
            <v>ПТД Кан фил Приокский</v>
          </cell>
          <cell r="D530">
            <v>15285</v>
          </cell>
        </row>
        <row r="531">
          <cell r="A531" t="str">
            <v>5286</v>
          </cell>
          <cell r="B531" t="str">
            <v>015286</v>
          </cell>
          <cell r="C531" t="str">
            <v>ПТД Кан фил Сормовский</v>
          </cell>
          <cell r="D531">
            <v>15286</v>
          </cell>
        </row>
        <row r="532">
          <cell r="A532" t="str">
            <v>52ПП</v>
          </cell>
          <cell r="B532" t="str">
            <v>00152ПП</v>
          </cell>
          <cell r="C532" t="str">
            <v xml:space="preserve">КАНАВ Р-Н ПЕРВИЧ ПОМ          </v>
          </cell>
          <cell r="D532" t="str">
            <v>0152ПП</v>
          </cell>
        </row>
        <row r="533">
          <cell r="A533" t="str">
            <v>5300</v>
          </cell>
          <cell r="B533" t="str">
            <v>015300</v>
          </cell>
          <cell r="C533" t="str">
            <v xml:space="preserve">ЛЕНИНСКИЙ РАЙОН               </v>
          </cell>
          <cell r="D533">
            <v>15300</v>
          </cell>
        </row>
        <row r="534">
          <cell r="A534" t="str">
            <v>5301</v>
          </cell>
          <cell r="B534" t="str">
            <v>015301</v>
          </cell>
          <cell r="C534" t="str">
            <v xml:space="preserve">Больница №7 СВОД              </v>
          </cell>
          <cell r="D534">
            <v>15301</v>
          </cell>
        </row>
        <row r="535">
          <cell r="A535" t="str">
            <v>5302</v>
          </cell>
          <cell r="B535" t="str">
            <v>015302</v>
          </cell>
          <cell r="C535" t="str">
            <v>Б-ца 7 (Октяб револ 66а)</v>
          </cell>
          <cell r="D535">
            <v>15302</v>
          </cell>
        </row>
        <row r="536">
          <cell r="A536" t="str">
            <v>5303</v>
          </cell>
          <cell r="B536" t="str">
            <v>015303</v>
          </cell>
          <cell r="C536" t="str">
            <v>Б-ца 7 пол отд1 (Ленина16а)</v>
          </cell>
          <cell r="D536">
            <v>15303</v>
          </cell>
        </row>
        <row r="537">
          <cell r="A537" t="str">
            <v>5304</v>
          </cell>
          <cell r="B537" t="str">
            <v>015304</v>
          </cell>
          <cell r="C537" t="str">
            <v>Б-ца 7 пол отд2 (Архит 2а)</v>
          </cell>
          <cell r="D537">
            <v>15304</v>
          </cell>
        </row>
        <row r="538">
          <cell r="A538" t="str">
            <v>5305</v>
          </cell>
          <cell r="B538" t="str">
            <v>015305</v>
          </cell>
          <cell r="C538" t="str">
            <v>Б-ца 7 стац (Трамвайная 66)</v>
          </cell>
          <cell r="D538">
            <v>15305</v>
          </cell>
        </row>
        <row r="539">
          <cell r="A539" t="str">
            <v>5310</v>
          </cell>
          <cell r="B539" t="str">
            <v>015310</v>
          </cell>
          <cell r="C539" t="str">
            <v xml:space="preserve">Больница №33 СВОД             </v>
          </cell>
          <cell r="D539">
            <v>15310</v>
          </cell>
        </row>
        <row r="540">
          <cell r="A540" t="str">
            <v>5311</v>
          </cell>
          <cell r="B540" t="str">
            <v>015311</v>
          </cell>
          <cell r="C540" t="str">
            <v>Б-ца 33 (Ленина 54)</v>
          </cell>
          <cell r="D540">
            <v>15311</v>
          </cell>
        </row>
        <row r="541">
          <cell r="A541" t="str">
            <v>5312</v>
          </cell>
          <cell r="B541" t="str">
            <v>015312</v>
          </cell>
          <cell r="C541" t="str">
            <v>Б-ца 33 жен конс (Нахим 12)</v>
          </cell>
          <cell r="D541">
            <v>15312</v>
          </cell>
        </row>
        <row r="542">
          <cell r="A542" t="str">
            <v>5320</v>
          </cell>
          <cell r="B542" t="str">
            <v>015320</v>
          </cell>
          <cell r="C542" t="str">
            <v xml:space="preserve">Больница №47 СВОД             </v>
          </cell>
          <cell r="D542">
            <v>15320</v>
          </cell>
        </row>
        <row r="543">
          <cell r="A543" t="str">
            <v>5321</v>
          </cell>
          <cell r="B543" t="str">
            <v>015321</v>
          </cell>
          <cell r="C543" t="str">
            <v>Б-ца 47 (Кировская 12а)</v>
          </cell>
          <cell r="D543">
            <v>15321</v>
          </cell>
        </row>
        <row r="544">
          <cell r="A544" t="str">
            <v>5322</v>
          </cell>
          <cell r="B544" t="str">
            <v>015322</v>
          </cell>
          <cell r="C544" t="str">
            <v>Б-ца 47 пол отд (Снежн 80)</v>
          </cell>
          <cell r="D544">
            <v>15322</v>
          </cell>
        </row>
        <row r="545">
          <cell r="A545" t="str">
            <v>5323</v>
          </cell>
          <cell r="B545" t="str">
            <v>015323</v>
          </cell>
          <cell r="C545" t="str">
            <v>Б-ца 47 пол отд (Снежн 16)</v>
          </cell>
          <cell r="D545">
            <v>15323</v>
          </cell>
        </row>
        <row r="546">
          <cell r="A546" t="str">
            <v>5330</v>
          </cell>
          <cell r="B546" t="str">
            <v>015330</v>
          </cell>
          <cell r="C546" t="str">
            <v xml:space="preserve">Роддом №4 СВОД                </v>
          </cell>
          <cell r="D546">
            <v>15330</v>
          </cell>
        </row>
        <row r="547">
          <cell r="A547" t="str">
            <v>5331</v>
          </cell>
          <cell r="B547" t="str">
            <v>015331</v>
          </cell>
          <cell r="C547" t="str">
            <v>РД 4 (Окт Рев 66)</v>
          </cell>
          <cell r="D547">
            <v>15331</v>
          </cell>
        </row>
        <row r="548">
          <cell r="A548" t="str">
            <v>5332</v>
          </cell>
          <cell r="B548" t="str">
            <v>015332</v>
          </cell>
          <cell r="C548" t="str">
            <v>РД 4 жен конс (Окт Рев 74)</v>
          </cell>
          <cell r="D548">
            <v>15332</v>
          </cell>
        </row>
        <row r="549">
          <cell r="A549" t="str">
            <v>5340</v>
          </cell>
          <cell r="B549" t="str">
            <v>015340</v>
          </cell>
          <cell r="C549" t="str">
            <v xml:space="preserve">Детск пол-ка №18 СВОД         </v>
          </cell>
          <cell r="D549">
            <v>15340</v>
          </cell>
        </row>
        <row r="550">
          <cell r="A550" t="str">
            <v>5341</v>
          </cell>
          <cell r="B550" t="str">
            <v>015341</v>
          </cell>
          <cell r="C550" t="str">
            <v>Дет пол 18 (Ленина 75)</v>
          </cell>
          <cell r="D550">
            <v>15341</v>
          </cell>
        </row>
        <row r="551">
          <cell r="A551" t="str">
            <v>5342</v>
          </cell>
          <cell r="B551" t="str">
            <v>015342</v>
          </cell>
          <cell r="C551" t="str">
            <v>Дет пол 18 отд (Кировск 12)</v>
          </cell>
          <cell r="D551">
            <v>15342</v>
          </cell>
        </row>
        <row r="552">
          <cell r="A552" t="str">
            <v>5350</v>
          </cell>
          <cell r="B552" t="str">
            <v>015350</v>
          </cell>
          <cell r="C552" t="str">
            <v>Детск пол-ка №32</v>
          </cell>
          <cell r="D552">
            <v>15350</v>
          </cell>
        </row>
        <row r="553">
          <cell r="A553" t="str">
            <v>5360</v>
          </cell>
          <cell r="B553" t="str">
            <v>015360</v>
          </cell>
          <cell r="C553" t="str">
            <v>Детск инфекц бол №8</v>
          </cell>
          <cell r="D553">
            <v>15360</v>
          </cell>
        </row>
        <row r="554">
          <cell r="A554" t="str">
            <v>5370</v>
          </cell>
          <cell r="B554" t="str">
            <v>015370</v>
          </cell>
          <cell r="C554" t="str">
            <v xml:space="preserve">ПСИХБОЛЬНИЦА №2 НН СВОД       </v>
          </cell>
          <cell r="D554">
            <v>15370</v>
          </cell>
        </row>
        <row r="555">
          <cell r="A555" t="str">
            <v>5371</v>
          </cell>
          <cell r="B555" t="str">
            <v>015371</v>
          </cell>
          <cell r="C555" t="str">
            <v>Психбол 2 НН (Июл дн 28)</v>
          </cell>
          <cell r="D555">
            <v>15371</v>
          </cell>
        </row>
        <row r="556">
          <cell r="A556" t="str">
            <v>5372</v>
          </cell>
          <cell r="B556" t="str">
            <v>015372</v>
          </cell>
          <cell r="C556" t="str">
            <v>Психневр дисп (СтПроизв 17)</v>
          </cell>
          <cell r="D556">
            <v>15372</v>
          </cell>
        </row>
        <row r="557">
          <cell r="A557" t="str">
            <v>53ПП</v>
          </cell>
          <cell r="B557" t="str">
            <v>00153ПП</v>
          </cell>
          <cell r="C557" t="str">
            <v xml:space="preserve">ЛЕНИН Р-Н ПЕРВИЧ ПОМ          </v>
          </cell>
          <cell r="D557" t="str">
            <v>0153ПП</v>
          </cell>
        </row>
        <row r="558">
          <cell r="A558" t="str">
            <v>5400</v>
          </cell>
          <cell r="B558" t="str">
            <v>015400</v>
          </cell>
          <cell r="C558" t="str">
            <v xml:space="preserve">МОСКОВСКИЙ РАЙОН              </v>
          </cell>
          <cell r="D558">
            <v>15400</v>
          </cell>
        </row>
        <row r="559">
          <cell r="A559" t="str">
            <v>5401</v>
          </cell>
          <cell r="B559" t="str">
            <v>015401</v>
          </cell>
          <cell r="C559" t="str">
            <v>Больница №28</v>
          </cell>
          <cell r="D559">
            <v>15401</v>
          </cell>
        </row>
        <row r="560">
          <cell r="A560" t="str">
            <v>5410</v>
          </cell>
          <cell r="B560" t="str">
            <v>015410</v>
          </cell>
          <cell r="C560" t="str">
            <v xml:space="preserve">Больница №30 СВОД             </v>
          </cell>
          <cell r="D560">
            <v>15410</v>
          </cell>
        </row>
        <row r="561">
          <cell r="A561" t="str">
            <v>5411</v>
          </cell>
          <cell r="B561" t="str">
            <v>015411</v>
          </cell>
          <cell r="C561" t="str">
            <v>Б-ца 30 (Березовск 85а)</v>
          </cell>
          <cell r="D561">
            <v>15411</v>
          </cell>
        </row>
        <row r="562">
          <cell r="A562" t="str">
            <v>5412</v>
          </cell>
          <cell r="B562" t="str">
            <v>015412</v>
          </cell>
          <cell r="C562" t="str">
            <v>Б-ца 30 взр пол (Шаляп 5)</v>
          </cell>
          <cell r="D562">
            <v>15412</v>
          </cell>
        </row>
        <row r="563">
          <cell r="A563" t="str">
            <v>5420</v>
          </cell>
          <cell r="B563" t="str">
            <v>015420</v>
          </cell>
          <cell r="C563" t="str">
            <v>Детск б-ца №27</v>
          </cell>
          <cell r="D563">
            <v>15420</v>
          </cell>
        </row>
        <row r="564">
          <cell r="A564" t="str">
            <v>5430</v>
          </cell>
          <cell r="B564" t="str">
            <v>015430</v>
          </cell>
          <cell r="C564" t="str">
            <v>Детск б-ца №42</v>
          </cell>
          <cell r="D564">
            <v>15430</v>
          </cell>
        </row>
        <row r="565">
          <cell r="A565" t="str">
            <v>5440</v>
          </cell>
          <cell r="B565" t="str">
            <v>015440</v>
          </cell>
          <cell r="C565" t="str">
            <v xml:space="preserve">Роддом №5 СВОД                </v>
          </cell>
          <cell r="D565">
            <v>15440</v>
          </cell>
        </row>
        <row r="566">
          <cell r="A566" t="str">
            <v>5441</v>
          </cell>
          <cell r="B566" t="str">
            <v>015441</v>
          </cell>
          <cell r="C566" t="str">
            <v>РД 5 (Березовская 85)</v>
          </cell>
          <cell r="D566">
            <v>15441</v>
          </cell>
        </row>
        <row r="567">
          <cell r="A567" t="str">
            <v>5442</v>
          </cell>
          <cell r="B567" t="str">
            <v>015442</v>
          </cell>
          <cell r="C567" t="str">
            <v>РД 5 стац (Никонова 21)</v>
          </cell>
          <cell r="D567">
            <v>15442</v>
          </cell>
        </row>
        <row r="568">
          <cell r="A568" t="str">
            <v>5443</v>
          </cell>
          <cell r="B568" t="str">
            <v>015443</v>
          </cell>
          <cell r="C568" t="str">
            <v>РД 5 жен конс (Моск 183)</v>
          </cell>
          <cell r="D568">
            <v>15443</v>
          </cell>
        </row>
        <row r="569">
          <cell r="A569" t="str">
            <v>5444</v>
          </cell>
          <cell r="B569" t="str">
            <v>015444</v>
          </cell>
          <cell r="C569" t="str">
            <v>РД 5 жен конс (Коминт 16)</v>
          </cell>
          <cell r="D569">
            <v>15444</v>
          </cell>
        </row>
        <row r="570">
          <cell r="A570" t="str">
            <v>5450</v>
          </cell>
          <cell r="B570" t="str">
            <v>015450</v>
          </cell>
          <cell r="C570" t="str">
            <v>Поликлиника №17</v>
          </cell>
          <cell r="D570">
            <v>15450</v>
          </cell>
        </row>
        <row r="571">
          <cell r="A571" t="str">
            <v>54ПП</v>
          </cell>
          <cell r="B571" t="str">
            <v>00154ПП</v>
          </cell>
          <cell r="C571" t="str">
            <v xml:space="preserve">МОСК Р-Н ПЕРВИЧ ПОМ           </v>
          </cell>
          <cell r="D571" t="str">
            <v>0154ПП</v>
          </cell>
        </row>
        <row r="572">
          <cell r="A572" t="str">
            <v>5500</v>
          </cell>
          <cell r="B572" t="str">
            <v>015500</v>
          </cell>
          <cell r="C572" t="str">
            <v xml:space="preserve">НИЖЕГОРОДСКИЙ РАЙОН           </v>
          </cell>
          <cell r="D572">
            <v>15500</v>
          </cell>
        </row>
        <row r="573">
          <cell r="A573" t="str">
            <v>5501</v>
          </cell>
          <cell r="B573" t="str">
            <v>015501</v>
          </cell>
          <cell r="C573" t="str">
            <v xml:space="preserve">НИЖЕГОРОДСКИЙ Р-Н БЕЗ ФЕД     </v>
          </cell>
          <cell r="D573">
            <v>15501</v>
          </cell>
        </row>
        <row r="574">
          <cell r="A574" t="str">
            <v>5502</v>
          </cell>
          <cell r="B574" t="str">
            <v>015502</v>
          </cell>
          <cell r="C574" t="str">
            <v>Больница №5</v>
          </cell>
          <cell r="D574">
            <v>15502</v>
          </cell>
        </row>
        <row r="575">
          <cell r="A575" t="str">
            <v>5503</v>
          </cell>
          <cell r="B575" t="str">
            <v>015503</v>
          </cell>
          <cell r="C575" t="str">
            <v xml:space="preserve">Больница №38 СВОД             </v>
          </cell>
          <cell r="D575">
            <v>15503</v>
          </cell>
        </row>
        <row r="576">
          <cell r="A576" t="str">
            <v>5504</v>
          </cell>
          <cell r="B576" t="str">
            <v>015504</v>
          </cell>
          <cell r="C576" t="str">
            <v>Б-ца 38 (Черныш 22)</v>
          </cell>
          <cell r="D576">
            <v>15504</v>
          </cell>
        </row>
        <row r="577">
          <cell r="A577" t="str">
            <v>5505</v>
          </cell>
          <cell r="B577" t="str">
            <v>015505</v>
          </cell>
          <cell r="C577" t="str">
            <v>Б-ца 38 пол (Ильин 78)</v>
          </cell>
          <cell r="D577">
            <v>15505</v>
          </cell>
        </row>
        <row r="578">
          <cell r="A578" t="str">
            <v>5506</v>
          </cell>
          <cell r="B578" t="str">
            <v>015506</v>
          </cell>
          <cell r="C578" t="str">
            <v xml:space="preserve">Роддом №1 СВОД                </v>
          </cell>
          <cell r="D578">
            <v>15506</v>
          </cell>
        </row>
        <row r="579">
          <cell r="A579" t="str">
            <v>5507</v>
          </cell>
          <cell r="B579" t="str">
            <v>015507</v>
          </cell>
          <cell r="C579" t="str">
            <v>РД 1 стац (Варвар 42)</v>
          </cell>
          <cell r="D579">
            <v>15507</v>
          </cell>
        </row>
        <row r="580">
          <cell r="A580" t="str">
            <v>5508</v>
          </cell>
          <cell r="B580" t="str">
            <v>015508</v>
          </cell>
          <cell r="C580" t="str">
            <v>РД 1 ЖК 1 (Гагарина 108)</v>
          </cell>
          <cell r="D580">
            <v>15508</v>
          </cell>
        </row>
        <row r="581">
          <cell r="A581" t="str">
            <v>5509</v>
          </cell>
          <cell r="B581" t="str">
            <v>015509</v>
          </cell>
          <cell r="C581" t="str">
            <v>РД 1 ЖК 2 (Мел-Печ 8)</v>
          </cell>
          <cell r="D581">
            <v>15509</v>
          </cell>
        </row>
        <row r="582">
          <cell r="A582" t="str">
            <v>5510</v>
          </cell>
          <cell r="B582" t="str">
            <v>015510</v>
          </cell>
          <cell r="C582" t="str">
            <v>РД 1 ЖК 3 (Кудьмин 1)</v>
          </cell>
          <cell r="D582">
            <v>15510</v>
          </cell>
        </row>
        <row r="583">
          <cell r="A583" t="str">
            <v>5511</v>
          </cell>
          <cell r="B583" t="str">
            <v>015511</v>
          </cell>
          <cell r="C583" t="str">
            <v xml:space="preserve">Поликлиника №7 СВОД           </v>
          </cell>
          <cell r="D583">
            <v>15511</v>
          </cell>
        </row>
        <row r="584">
          <cell r="A584" t="str">
            <v>5512</v>
          </cell>
          <cell r="B584" t="str">
            <v>015512</v>
          </cell>
          <cell r="C584" t="str">
            <v>Пол 7 (ВерхнеПеч 6)</v>
          </cell>
          <cell r="D584">
            <v>15512</v>
          </cell>
        </row>
        <row r="585">
          <cell r="A585" t="str">
            <v>5513</v>
          </cell>
          <cell r="B585" t="str">
            <v>015513</v>
          </cell>
          <cell r="C585" t="str">
            <v>Пол 7 (Турген 26)</v>
          </cell>
          <cell r="D585">
            <v>15513</v>
          </cell>
        </row>
        <row r="586">
          <cell r="A586" t="str">
            <v>5514</v>
          </cell>
          <cell r="B586" t="str">
            <v>015514</v>
          </cell>
          <cell r="C586" t="str">
            <v>Поликлиника №21</v>
          </cell>
          <cell r="D586">
            <v>15514</v>
          </cell>
        </row>
        <row r="587">
          <cell r="A587" t="str">
            <v>5515</v>
          </cell>
          <cell r="B587" t="str">
            <v>015515</v>
          </cell>
          <cell r="C587" t="str">
            <v xml:space="preserve">Детск пол-ка №22 СВОД         </v>
          </cell>
          <cell r="D587">
            <v>15515</v>
          </cell>
        </row>
        <row r="588">
          <cell r="A588" t="str">
            <v>5516</v>
          </cell>
          <cell r="B588" t="str">
            <v>015516</v>
          </cell>
          <cell r="C588" t="str">
            <v>Дет пол 22 (Грузинск 10)</v>
          </cell>
          <cell r="D588">
            <v>15516</v>
          </cell>
        </row>
        <row r="589">
          <cell r="A589" t="str">
            <v>5517</v>
          </cell>
          <cell r="B589" t="str">
            <v>015517</v>
          </cell>
          <cell r="C589" t="str">
            <v>Дет пол 22 (Лопатина 2)</v>
          </cell>
          <cell r="D589">
            <v>15517</v>
          </cell>
        </row>
        <row r="590">
          <cell r="A590" t="str">
            <v>5518</v>
          </cell>
          <cell r="B590" t="str">
            <v>015518</v>
          </cell>
          <cell r="C590" t="str">
            <v>Дет пол 22 (Донецкая 4)</v>
          </cell>
          <cell r="D590">
            <v>15518</v>
          </cell>
        </row>
        <row r="591">
          <cell r="A591" t="str">
            <v>5519</v>
          </cell>
          <cell r="B591" t="str">
            <v>015519</v>
          </cell>
          <cell r="C591" t="str">
            <v>Б-ца им Семашко</v>
          </cell>
          <cell r="D591">
            <v>15519</v>
          </cell>
        </row>
        <row r="592">
          <cell r="A592" t="str">
            <v>5520</v>
          </cell>
          <cell r="B592" t="str">
            <v>015520</v>
          </cell>
          <cell r="C592" t="str">
            <v>Больница №3 (Геронт центр)</v>
          </cell>
          <cell r="D592">
            <v>15520</v>
          </cell>
        </row>
        <row r="593">
          <cell r="A593" t="str">
            <v>5521</v>
          </cell>
          <cell r="B593" t="str">
            <v>015521</v>
          </cell>
          <cell r="C593" t="str">
            <v>Психбольница №1 НН</v>
          </cell>
          <cell r="D593">
            <v>15521</v>
          </cell>
        </row>
        <row r="594">
          <cell r="A594" t="str">
            <v>5522</v>
          </cell>
          <cell r="B594" t="str">
            <v>015522</v>
          </cell>
          <cell r="C594" t="str">
            <v>Обл невр госпиталь</v>
          </cell>
          <cell r="D594">
            <v>15522</v>
          </cell>
        </row>
        <row r="595">
          <cell r="A595" t="str">
            <v>5523</v>
          </cell>
          <cell r="B595" t="str">
            <v>015523</v>
          </cell>
          <cell r="C595" t="str">
            <v xml:space="preserve">ОБЛ ПРОТИВОТУБ ДИСП СВОД      </v>
          </cell>
          <cell r="D595">
            <v>15523</v>
          </cell>
        </row>
        <row r="596">
          <cell r="A596" t="str">
            <v>5524</v>
          </cell>
          <cell r="B596" t="str">
            <v>015524</v>
          </cell>
          <cell r="C596" t="str">
            <v>Обл ПТД (Родионова 198)</v>
          </cell>
          <cell r="D596">
            <v>15524</v>
          </cell>
        </row>
        <row r="597">
          <cell r="A597" t="str">
            <v>5525</v>
          </cell>
          <cell r="B597" t="str">
            <v>015525</v>
          </cell>
          <cell r="C597" t="str">
            <v>Обл ПТД фил Автозаводский</v>
          </cell>
          <cell r="D597">
            <v>15525</v>
          </cell>
        </row>
        <row r="598">
          <cell r="A598" t="str">
            <v>5526</v>
          </cell>
          <cell r="B598" t="str">
            <v>015526</v>
          </cell>
          <cell r="C598" t="str">
            <v>Обл ПТД фил Сухобезводн</v>
          </cell>
          <cell r="D598">
            <v>15526</v>
          </cell>
        </row>
        <row r="599">
          <cell r="A599" t="str">
            <v>5527</v>
          </cell>
          <cell r="B599" t="str">
            <v>015527</v>
          </cell>
          <cell r="C599" t="str">
            <v>Обл ПТД фил Сережинский</v>
          </cell>
          <cell r="D599">
            <v>15527</v>
          </cell>
        </row>
        <row r="600">
          <cell r="A600" t="str">
            <v>5528</v>
          </cell>
          <cell r="B600" t="str">
            <v>015528</v>
          </cell>
          <cell r="C600" t="str">
            <v xml:space="preserve">ОБЛ ОНКОДИСПАНСЕР СВОД        </v>
          </cell>
          <cell r="D600">
            <v>15528</v>
          </cell>
        </row>
        <row r="601">
          <cell r="A601" t="str">
            <v>5529</v>
          </cell>
          <cell r="B601" t="str">
            <v>015529</v>
          </cell>
          <cell r="C601" t="str">
            <v>Обл онкодисп (Родионова190)</v>
          </cell>
          <cell r="D601">
            <v>15529</v>
          </cell>
        </row>
        <row r="602">
          <cell r="A602" t="str">
            <v>5530</v>
          </cell>
          <cell r="B602" t="str">
            <v>015530</v>
          </cell>
          <cell r="C602" t="str">
            <v>ООД стац 2 (Анкудин 1)</v>
          </cell>
          <cell r="D602">
            <v>15530</v>
          </cell>
        </row>
        <row r="603">
          <cell r="A603" t="str">
            <v>5531</v>
          </cell>
          <cell r="B603" t="str">
            <v>015531</v>
          </cell>
          <cell r="C603" t="str">
            <v>ООД стац 3 (Дзерж Ватут39)</v>
          </cell>
          <cell r="D603">
            <v>15531</v>
          </cell>
        </row>
        <row r="604">
          <cell r="A604" t="str">
            <v>5532</v>
          </cell>
          <cell r="B604" t="str">
            <v>015532</v>
          </cell>
          <cell r="C604" t="str">
            <v>ООД поликл (Деловая 11)</v>
          </cell>
          <cell r="D604">
            <v>15532</v>
          </cell>
        </row>
        <row r="605">
          <cell r="A605" t="str">
            <v>5533</v>
          </cell>
          <cell r="B605" t="str">
            <v>015533</v>
          </cell>
          <cell r="C605" t="str">
            <v xml:space="preserve">ОБЛ НАРКОДИСПАНСЕР СВОД       </v>
          </cell>
          <cell r="D605">
            <v>15533</v>
          </cell>
        </row>
        <row r="606">
          <cell r="A606" t="str">
            <v>5534</v>
          </cell>
          <cell r="B606" t="str">
            <v>015534</v>
          </cell>
          <cell r="C606" t="str">
            <v>ОНД (Ильинск 78а)</v>
          </cell>
          <cell r="D606">
            <v>15534</v>
          </cell>
        </row>
        <row r="607">
          <cell r="A607" t="str">
            <v>5535</v>
          </cell>
          <cell r="B607" t="str">
            <v>015535</v>
          </cell>
          <cell r="C607" t="str">
            <v>ОНД фил Дзерж НД (Ленина87)</v>
          </cell>
          <cell r="D607">
            <v>15535</v>
          </cell>
        </row>
        <row r="608">
          <cell r="A608" t="str">
            <v>5536</v>
          </cell>
          <cell r="B608" t="str">
            <v>015536</v>
          </cell>
          <cell r="C608" t="str">
            <v xml:space="preserve">ОБЛ КОЖ-ВЕН ДИСП СВОД         </v>
          </cell>
          <cell r="D608">
            <v>15536</v>
          </cell>
        </row>
        <row r="609">
          <cell r="A609" t="str">
            <v>5537</v>
          </cell>
          <cell r="B609" t="str">
            <v>015537</v>
          </cell>
          <cell r="C609" t="str">
            <v>Обл КВД (Рождеств 42)</v>
          </cell>
          <cell r="D609">
            <v>15537</v>
          </cell>
        </row>
        <row r="610">
          <cell r="A610" t="str">
            <v>5538</v>
          </cell>
          <cell r="B610" t="str">
            <v>015538</v>
          </cell>
          <cell r="C610" t="str">
            <v>Обл КВД Арзамасск КВД</v>
          </cell>
          <cell r="D610">
            <v>15538</v>
          </cell>
        </row>
        <row r="611">
          <cell r="A611" t="str">
            <v>5539</v>
          </cell>
          <cell r="B611" t="str">
            <v>015539</v>
          </cell>
          <cell r="C611" t="str">
            <v>Обл КВД Дзержинск КВД</v>
          </cell>
          <cell r="D611">
            <v>15539</v>
          </cell>
        </row>
        <row r="612">
          <cell r="A612" t="str">
            <v>5540</v>
          </cell>
          <cell r="B612" t="str">
            <v>015540</v>
          </cell>
          <cell r="C612" t="str">
            <v>Обл КВД Автозавод КВД</v>
          </cell>
          <cell r="D612">
            <v>15540</v>
          </cell>
        </row>
        <row r="613">
          <cell r="A613" t="str">
            <v>5541</v>
          </cell>
          <cell r="B613" t="str">
            <v>015541</v>
          </cell>
          <cell r="C613" t="str">
            <v>Обл КВД Сормово КВД</v>
          </cell>
          <cell r="D613">
            <v>15541</v>
          </cell>
        </row>
        <row r="614">
          <cell r="A614" t="str">
            <v>5542</v>
          </cell>
          <cell r="B614" t="str">
            <v>015542</v>
          </cell>
          <cell r="C614" t="str">
            <v>Клинич диагн центр</v>
          </cell>
          <cell r="D614">
            <v>15542</v>
          </cell>
        </row>
        <row r="615">
          <cell r="A615" t="str">
            <v>5543</v>
          </cell>
          <cell r="B615" t="str">
            <v>015543</v>
          </cell>
          <cell r="C615" t="str">
            <v>Центр СПИД</v>
          </cell>
          <cell r="D615">
            <v>15543</v>
          </cell>
        </row>
        <row r="616">
          <cell r="A616" t="str">
            <v>5544</v>
          </cell>
          <cell r="B616" t="str">
            <v>015544</v>
          </cell>
          <cell r="C616" t="str">
            <v>КДЦ по охр псих здор</v>
          </cell>
          <cell r="D616">
            <v>15544</v>
          </cell>
        </row>
        <row r="617">
          <cell r="A617" t="str">
            <v>5545</v>
          </cell>
          <cell r="B617" t="str">
            <v>015545</v>
          </cell>
          <cell r="C617" t="str">
            <v>ЦВМ и реаб для детей</v>
          </cell>
          <cell r="D617">
            <v>15545</v>
          </cell>
        </row>
        <row r="618">
          <cell r="A618" t="str">
            <v>5546</v>
          </cell>
          <cell r="B618" t="str">
            <v>015546</v>
          </cell>
          <cell r="C618" t="str">
            <v>Дет сан Ройка</v>
          </cell>
          <cell r="D618">
            <v>15546</v>
          </cell>
        </row>
        <row r="619">
          <cell r="A619" t="str">
            <v>5547</v>
          </cell>
          <cell r="B619" t="str">
            <v>015547</v>
          </cell>
          <cell r="C619" t="str">
            <v>НТЦ медицины катастроф</v>
          </cell>
          <cell r="D619">
            <v>15547</v>
          </cell>
        </row>
        <row r="620">
          <cell r="A620" t="str">
            <v>5548</v>
          </cell>
          <cell r="B620" t="str">
            <v>015548</v>
          </cell>
          <cell r="C620" t="str">
            <v xml:space="preserve">ОБЛ СТОМАТ ПОЛ СВОД           </v>
          </cell>
          <cell r="D620">
            <v>15548</v>
          </cell>
        </row>
        <row r="621">
          <cell r="A621" t="str">
            <v>5549</v>
          </cell>
          <cell r="B621" t="str">
            <v>015549</v>
          </cell>
          <cell r="C621" t="str">
            <v>Обл стом пол (Б.Покр 23)</v>
          </cell>
          <cell r="D621">
            <v>15549</v>
          </cell>
        </row>
        <row r="622">
          <cell r="A622" t="str">
            <v>5550</v>
          </cell>
          <cell r="B622" t="str">
            <v>015550</v>
          </cell>
          <cell r="C622" t="str">
            <v>ОСП Автоз1 (Кирова 10)</v>
          </cell>
          <cell r="D622">
            <v>15550</v>
          </cell>
        </row>
        <row r="623">
          <cell r="A623" t="str">
            <v>5551</v>
          </cell>
          <cell r="B623" t="str">
            <v>015551</v>
          </cell>
          <cell r="C623" t="str">
            <v>ОСП Автоз2 (Моторный 2)</v>
          </cell>
          <cell r="D623">
            <v>15551</v>
          </cell>
        </row>
        <row r="624">
          <cell r="A624" t="str">
            <v>5552</v>
          </cell>
          <cell r="B624" t="str">
            <v>015552</v>
          </cell>
          <cell r="C624" t="str">
            <v>ОСП Канав (Июл дней 20б)</v>
          </cell>
          <cell r="D624">
            <v>15552</v>
          </cell>
        </row>
        <row r="625">
          <cell r="A625" t="str">
            <v>5553</v>
          </cell>
          <cell r="B625" t="str">
            <v>015553</v>
          </cell>
          <cell r="C625" t="str">
            <v>ОСП Ленин (Заречный 3)</v>
          </cell>
          <cell r="D625">
            <v>15553</v>
          </cell>
        </row>
        <row r="626">
          <cell r="A626" t="str">
            <v>5554</v>
          </cell>
          <cell r="B626" t="str">
            <v>015554</v>
          </cell>
          <cell r="C626" t="str">
            <v>ОСП Моск (Гвардейцев 11)</v>
          </cell>
          <cell r="D626">
            <v>15554</v>
          </cell>
        </row>
        <row r="627">
          <cell r="A627" t="str">
            <v>5555</v>
          </cell>
          <cell r="B627" t="str">
            <v>015555</v>
          </cell>
          <cell r="C627" t="str">
            <v>ОСП Нижег 1 (Володар 56)</v>
          </cell>
          <cell r="D627">
            <v>15555</v>
          </cell>
        </row>
        <row r="628">
          <cell r="A628" t="str">
            <v>5556</v>
          </cell>
          <cell r="B628" t="str">
            <v>015556</v>
          </cell>
          <cell r="C628" t="str">
            <v>ОСП Нижег 2 (Б.Покр 40)</v>
          </cell>
          <cell r="D628">
            <v>15556</v>
          </cell>
        </row>
        <row r="629">
          <cell r="A629" t="str">
            <v>5557</v>
          </cell>
          <cell r="B629" t="str">
            <v>015557</v>
          </cell>
          <cell r="C629" t="str">
            <v>ОСП Приокск (Терешк 5а)</v>
          </cell>
          <cell r="D629">
            <v>15557</v>
          </cell>
        </row>
        <row r="630">
          <cell r="A630" t="str">
            <v>5558</v>
          </cell>
          <cell r="B630" t="str">
            <v>015558</v>
          </cell>
          <cell r="C630" t="str">
            <v>ОСП Советск (Ломонос 13)</v>
          </cell>
          <cell r="D630">
            <v>15558</v>
          </cell>
        </row>
        <row r="631">
          <cell r="A631" t="str">
            <v>5559</v>
          </cell>
          <cell r="B631" t="str">
            <v>015559</v>
          </cell>
          <cell r="C631" t="str">
            <v>ОСП Сорм1 (Ефремова 4)</v>
          </cell>
          <cell r="D631">
            <v>15559</v>
          </cell>
        </row>
        <row r="632">
          <cell r="A632" t="str">
            <v>5560</v>
          </cell>
          <cell r="B632" t="str">
            <v>015560</v>
          </cell>
          <cell r="C632" t="str">
            <v>ОСП Сорм2 (Свободы 38)</v>
          </cell>
          <cell r="D632">
            <v>15560</v>
          </cell>
        </row>
        <row r="633">
          <cell r="A633" t="str">
            <v>5561</v>
          </cell>
          <cell r="B633" t="str">
            <v>015561</v>
          </cell>
          <cell r="C633" t="str">
            <v>ОСП Кстово (2-микр 10)</v>
          </cell>
          <cell r="D633">
            <v>15561</v>
          </cell>
        </row>
        <row r="634">
          <cell r="A634" t="str">
            <v>5562</v>
          </cell>
          <cell r="B634" t="str">
            <v>015562</v>
          </cell>
          <cell r="C634" t="str">
            <v>МИАЦ</v>
          </cell>
          <cell r="D634">
            <v>15562</v>
          </cell>
        </row>
        <row r="635">
          <cell r="A635" t="str">
            <v>5563</v>
          </cell>
          <cell r="B635" t="str">
            <v>015563</v>
          </cell>
          <cell r="C635" t="str">
            <v>Обл центр мед проф</v>
          </cell>
          <cell r="D635">
            <v>15563</v>
          </cell>
        </row>
        <row r="636">
          <cell r="A636" t="str">
            <v>5564</v>
          </cell>
          <cell r="B636" t="str">
            <v>015564</v>
          </cell>
          <cell r="C636" t="str">
            <v xml:space="preserve">ЦЕНТР КРОВИ СВОД              </v>
          </cell>
          <cell r="D636">
            <v>15564</v>
          </cell>
        </row>
        <row r="637">
          <cell r="A637" t="str">
            <v>5565</v>
          </cell>
          <cell r="B637" t="str">
            <v>015565</v>
          </cell>
          <cell r="C637" t="str">
            <v>Центр крови (Родионова 194)</v>
          </cell>
          <cell r="D637">
            <v>15565</v>
          </cell>
        </row>
        <row r="638">
          <cell r="A638" t="str">
            <v>5566</v>
          </cell>
          <cell r="B638" t="str">
            <v>015566</v>
          </cell>
          <cell r="C638" t="str">
            <v>Арзамасская СПК</v>
          </cell>
          <cell r="D638">
            <v>15566</v>
          </cell>
        </row>
        <row r="639">
          <cell r="A639" t="str">
            <v>5567</v>
          </cell>
          <cell r="B639" t="str">
            <v>015567</v>
          </cell>
          <cell r="C639" t="str">
            <v>Дзержинская СПК</v>
          </cell>
          <cell r="D639">
            <v>15567</v>
          </cell>
        </row>
        <row r="640">
          <cell r="A640" t="str">
            <v>5568</v>
          </cell>
          <cell r="B640" t="str">
            <v>015568</v>
          </cell>
          <cell r="C640" t="str">
            <v>Сергачская СПК</v>
          </cell>
          <cell r="D640">
            <v>15568</v>
          </cell>
        </row>
        <row r="641">
          <cell r="A641" t="str">
            <v>5569</v>
          </cell>
          <cell r="B641" t="str">
            <v>015569</v>
          </cell>
          <cell r="C641" t="str">
            <v>Городская СПК (Смирнова 71)</v>
          </cell>
          <cell r="D641">
            <v>15569</v>
          </cell>
        </row>
        <row r="642">
          <cell r="A642" t="str">
            <v>5571</v>
          </cell>
          <cell r="B642" t="str">
            <v>015571</v>
          </cell>
          <cell r="C642" t="str">
            <v>Балахнинское ОПК</v>
          </cell>
          <cell r="D642">
            <v>15571</v>
          </cell>
        </row>
        <row r="643">
          <cell r="A643" t="str">
            <v>5573</v>
          </cell>
          <cell r="B643" t="str">
            <v>015573</v>
          </cell>
          <cell r="C643" t="str">
            <v>Выксунское ОПК</v>
          </cell>
          <cell r="D643">
            <v>15573</v>
          </cell>
        </row>
        <row r="644">
          <cell r="A644" t="str">
            <v>5574</v>
          </cell>
          <cell r="B644" t="str">
            <v>015574</v>
          </cell>
          <cell r="C644" t="str">
            <v>Городецкое ОПК</v>
          </cell>
          <cell r="D644">
            <v>15574</v>
          </cell>
        </row>
        <row r="645">
          <cell r="A645" t="str">
            <v>5575</v>
          </cell>
          <cell r="B645" t="str">
            <v>015575</v>
          </cell>
          <cell r="C645" t="str">
            <v>Канавинское ОПК</v>
          </cell>
          <cell r="D645">
            <v>15575</v>
          </cell>
        </row>
        <row r="646">
          <cell r="A646" t="str">
            <v>5576</v>
          </cell>
          <cell r="B646" t="str">
            <v>015576</v>
          </cell>
          <cell r="C646" t="str">
            <v>Кстовское ОПК</v>
          </cell>
          <cell r="D646">
            <v>15576</v>
          </cell>
        </row>
        <row r="647">
          <cell r="A647" t="str">
            <v>5580</v>
          </cell>
          <cell r="B647" t="str">
            <v>015580</v>
          </cell>
          <cell r="C647" t="str">
            <v>Лукояновское ОПК</v>
          </cell>
          <cell r="D647">
            <v>15580</v>
          </cell>
        </row>
        <row r="648">
          <cell r="A648" t="str">
            <v>5581</v>
          </cell>
          <cell r="B648" t="str">
            <v>015581</v>
          </cell>
          <cell r="C648" t="str">
            <v>Лысковское ОПК</v>
          </cell>
          <cell r="D648">
            <v>15581</v>
          </cell>
        </row>
        <row r="649">
          <cell r="A649" t="str">
            <v>5583</v>
          </cell>
          <cell r="B649" t="str">
            <v>015583</v>
          </cell>
          <cell r="C649" t="str">
            <v>Павловское ОПК</v>
          </cell>
          <cell r="D649">
            <v>15583</v>
          </cell>
        </row>
        <row r="650">
          <cell r="A650" t="str">
            <v>5584</v>
          </cell>
          <cell r="B650" t="str">
            <v>015584</v>
          </cell>
          <cell r="C650" t="str">
            <v>Семеновское ОПК</v>
          </cell>
          <cell r="D650">
            <v>15584</v>
          </cell>
        </row>
        <row r="651">
          <cell r="A651" t="str">
            <v>5590</v>
          </cell>
          <cell r="B651" t="str">
            <v>015590</v>
          </cell>
          <cell r="C651" t="str">
            <v>ПИМУ</v>
          </cell>
          <cell r="D651">
            <v>15590</v>
          </cell>
        </row>
        <row r="652">
          <cell r="A652" t="str">
            <v>5591</v>
          </cell>
          <cell r="B652" t="str">
            <v>015591</v>
          </cell>
          <cell r="C652" t="str">
            <v>ГНЦ дерм и косм</v>
          </cell>
          <cell r="D652">
            <v>15591</v>
          </cell>
        </row>
        <row r="653">
          <cell r="A653" t="str">
            <v>55ПП</v>
          </cell>
          <cell r="B653" t="str">
            <v>00155ПП</v>
          </cell>
          <cell r="C653" t="str">
            <v xml:space="preserve">НИЖЕГ Р-Н ПЕРВИЧ ПОМ          </v>
          </cell>
          <cell r="D653" t="str">
            <v>0155ПП</v>
          </cell>
        </row>
        <row r="654">
          <cell r="A654" t="str">
            <v>5600</v>
          </cell>
          <cell r="B654" t="str">
            <v>015600</v>
          </cell>
          <cell r="C654" t="str">
            <v xml:space="preserve">ПРИОКСКИЙ РАЙОН               </v>
          </cell>
          <cell r="D654">
            <v>15600</v>
          </cell>
        </row>
        <row r="655">
          <cell r="A655" t="str">
            <v>5601</v>
          </cell>
          <cell r="B655" t="str">
            <v>015601</v>
          </cell>
          <cell r="C655" t="str">
            <v>Больница №29</v>
          </cell>
          <cell r="D655">
            <v>15601</v>
          </cell>
        </row>
        <row r="656">
          <cell r="A656" t="str">
            <v>5610</v>
          </cell>
          <cell r="B656" t="str">
            <v>015610</v>
          </cell>
          <cell r="C656" t="str">
            <v>Детск б-ца №1</v>
          </cell>
          <cell r="D656">
            <v>15610</v>
          </cell>
        </row>
        <row r="657">
          <cell r="A657" t="str">
            <v>5620</v>
          </cell>
          <cell r="B657" t="str">
            <v>015620</v>
          </cell>
          <cell r="C657" t="str">
            <v>Поликлиника №1</v>
          </cell>
          <cell r="D657">
            <v>15620</v>
          </cell>
        </row>
        <row r="658">
          <cell r="A658" t="str">
            <v>5630</v>
          </cell>
          <cell r="B658" t="str">
            <v>015630</v>
          </cell>
          <cell r="C658" t="str">
            <v xml:space="preserve">Поликлиника №50 СВОД          </v>
          </cell>
          <cell r="D658">
            <v>15630</v>
          </cell>
        </row>
        <row r="659">
          <cell r="A659" t="str">
            <v>5631</v>
          </cell>
          <cell r="B659" t="str">
            <v>015631</v>
          </cell>
          <cell r="C659" t="str">
            <v>Пол 50 (Горная 15)</v>
          </cell>
          <cell r="D659">
            <v>15631</v>
          </cell>
        </row>
        <row r="660">
          <cell r="A660" t="str">
            <v>5632</v>
          </cell>
          <cell r="B660" t="str">
            <v>015632</v>
          </cell>
          <cell r="C660" t="str">
            <v>Пол 50 (Бонч-Бр 13)</v>
          </cell>
          <cell r="D660">
            <v>15632</v>
          </cell>
        </row>
        <row r="661">
          <cell r="A661" t="str">
            <v>5633</v>
          </cell>
          <cell r="B661" t="str">
            <v>015633</v>
          </cell>
          <cell r="C661" t="str">
            <v>Пол 50 (Терешк 5)</v>
          </cell>
          <cell r="D661">
            <v>15633</v>
          </cell>
        </row>
        <row r="662">
          <cell r="A662" t="str">
            <v>5640</v>
          </cell>
          <cell r="B662" t="str">
            <v>015640</v>
          </cell>
          <cell r="C662" t="str">
            <v xml:space="preserve">Детск пол-ка №1 СВОД          </v>
          </cell>
          <cell r="D662">
            <v>15640</v>
          </cell>
        </row>
        <row r="663">
          <cell r="A663" t="str">
            <v>5641</v>
          </cell>
          <cell r="B663" t="str">
            <v>015641</v>
          </cell>
          <cell r="C663" t="str">
            <v>Дет пол 1 (Жукова 1)</v>
          </cell>
          <cell r="D663">
            <v>15641</v>
          </cell>
        </row>
        <row r="664">
          <cell r="A664" t="str">
            <v>5642</v>
          </cell>
          <cell r="B664" t="str">
            <v>015642</v>
          </cell>
          <cell r="C664" t="str">
            <v>Дет пол 1 (Крылова 5б)</v>
          </cell>
          <cell r="D664">
            <v>15642</v>
          </cell>
        </row>
        <row r="665">
          <cell r="A665" t="str">
            <v>5650</v>
          </cell>
          <cell r="B665" t="str">
            <v>015650</v>
          </cell>
          <cell r="C665" t="str">
            <v>Психоневр №1 Кащенко</v>
          </cell>
          <cell r="D665">
            <v>15650</v>
          </cell>
        </row>
        <row r="666">
          <cell r="A666" t="str">
            <v>5651</v>
          </cell>
          <cell r="B666" t="str">
            <v>015651</v>
          </cell>
          <cell r="C666" t="str">
            <v>Обл бюро СМЭ</v>
          </cell>
          <cell r="D666">
            <v>15651</v>
          </cell>
        </row>
        <row r="667">
          <cell r="A667" t="str">
            <v>5652</v>
          </cell>
          <cell r="B667" t="str">
            <v>015652</v>
          </cell>
          <cell r="C667" t="str">
            <v>Мед центр Резерв</v>
          </cell>
          <cell r="D667">
            <v>15652</v>
          </cell>
        </row>
        <row r="668">
          <cell r="A668" t="str">
            <v>56ПП</v>
          </cell>
          <cell r="B668" t="str">
            <v>00156ПП</v>
          </cell>
          <cell r="C668" t="str">
            <v xml:space="preserve">ПРИОК Р-Н ПЕРВИЧ ПОМ          </v>
          </cell>
          <cell r="D668" t="str">
            <v>0156ПП</v>
          </cell>
        </row>
        <row r="669">
          <cell r="A669" t="str">
            <v>5700</v>
          </cell>
          <cell r="B669" t="str">
            <v>015700</v>
          </cell>
          <cell r="C669" t="str">
            <v xml:space="preserve">СОВЕТСКИЙ РАЙОН               </v>
          </cell>
          <cell r="D669">
            <v>15700</v>
          </cell>
        </row>
        <row r="670">
          <cell r="A670" t="str">
            <v>5701</v>
          </cell>
          <cell r="B670" t="str">
            <v>015701</v>
          </cell>
          <cell r="C670" t="str">
            <v xml:space="preserve">Больница №34 СВОД             </v>
          </cell>
          <cell r="D670">
            <v>15701</v>
          </cell>
        </row>
        <row r="671">
          <cell r="A671" t="str">
            <v>5702</v>
          </cell>
          <cell r="B671" t="str">
            <v>015702</v>
          </cell>
          <cell r="C671" t="str">
            <v>Б-ца 34 (Костина 5а)</v>
          </cell>
          <cell r="D671">
            <v>15702</v>
          </cell>
        </row>
        <row r="672">
          <cell r="A672" t="str">
            <v>5703</v>
          </cell>
          <cell r="B672" t="str">
            <v>015703</v>
          </cell>
          <cell r="C672" t="str">
            <v>Б-ца 34 пол (Бекет 8а)</v>
          </cell>
          <cell r="D672">
            <v>15703</v>
          </cell>
        </row>
        <row r="673">
          <cell r="A673" t="str">
            <v>5710</v>
          </cell>
          <cell r="B673" t="str">
            <v>015710</v>
          </cell>
          <cell r="C673" t="str">
            <v>Больница №35</v>
          </cell>
          <cell r="D673">
            <v>15710</v>
          </cell>
        </row>
        <row r="674">
          <cell r="A674" t="str">
            <v>5711</v>
          </cell>
          <cell r="B674" t="str">
            <v>015711</v>
          </cell>
          <cell r="C674" t="str">
            <v>Поликлиника №30</v>
          </cell>
          <cell r="D674">
            <v>15711</v>
          </cell>
        </row>
        <row r="675">
          <cell r="A675" t="str">
            <v>5712</v>
          </cell>
          <cell r="B675" t="str">
            <v>015712</v>
          </cell>
          <cell r="C675" t="str">
            <v>Поликлиника №31</v>
          </cell>
          <cell r="D675">
            <v>15712</v>
          </cell>
        </row>
        <row r="676">
          <cell r="A676" t="str">
            <v>5713</v>
          </cell>
          <cell r="B676" t="str">
            <v>015713</v>
          </cell>
          <cell r="C676" t="str">
            <v>Поликлиника №35</v>
          </cell>
          <cell r="D676">
            <v>15713</v>
          </cell>
        </row>
        <row r="677">
          <cell r="A677" t="str">
            <v>5714</v>
          </cell>
          <cell r="B677" t="str">
            <v>015714</v>
          </cell>
          <cell r="C677" t="str">
            <v>Детск пол-ка №39</v>
          </cell>
          <cell r="D677">
            <v>15714</v>
          </cell>
        </row>
        <row r="678">
          <cell r="A678" t="str">
            <v>5720</v>
          </cell>
          <cell r="B678" t="str">
            <v>015720</v>
          </cell>
          <cell r="C678" t="str">
            <v xml:space="preserve">Детск пол-ка №48 СВОД         </v>
          </cell>
          <cell r="D678">
            <v>15720</v>
          </cell>
        </row>
        <row r="679">
          <cell r="A679" t="str">
            <v>5721</v>
          </cell>
          <cell r="B679" t="str">
            <v>015721</v>
          </cell>
          <cell r="C679" t="str">
            <v>Дет пол 48 (Ивлиева 32)</v>
          </cell>
          <cell r="D679">
            <v>15721</v>
          </cell>
        </row>
        <row r="680">
          <cell r="A680" t="str">
            <v>5722</v>
          </cell>
          <cell r="B680" t="str">
            <v>015722</v>
          </cell>
          <cell r="C680" t="str">
            <v>Дет пол 48 (60 лет Окт)</v>
          </cell>
          <cell r="D680">
            <v>15722</v>
          </cell>
        </row>
        <row r="681">
          <cell r="A681" t="str">
            <v>5730</v>
          </cell>
          <cell r="B681" t="str">
            <v>015730</v>
          </cell>
          <cell r="C681" t="str">
            <v>ССМП СВОД</v>
          </cell>
          <cell r="D681">
            <v>15730</v>
          </cell>
        </row>
        <row r="682">
          <cell r="A682" t="str">
            <v>5731</v>
          </cell>
          <cell r="B682" t="str">
            <v>015731</v>
          </cell>
          <cell r="C682" t="str">
            <v>ССМП (Чачиной 24)</v>
          </cell>
          <cell r="D682">
            <v>15731</v>
          </cell>
        </row>
        <row r="683">
          <cell r="A683" t="str">
            <v>5750</v>
          </cell>
          <cell r="B683" t="str">
            <v>015750</v>
          </cell>
          <cell r="C683" t="str">
            <v>Обл детская больница</v>
          </cell>
          <cell r="D683">
            <v>15750</v>
          </cell>
        </row>
        <row r="684">
          <cell r="A684" t="str">
            <v>5751</v>
          </cell>
          <cell r="B684" t="str">
            <v>015751</v>
          </cell>
          <cell r="C684" t="str">
            <v>Спецкардио больница</v>
          </cell>
          <cell r="D684">
            <v>15751</v>
          </cell>
        </row>
        <row r="685">
          <cell r="A685" t="str">
            <v>5752</v>
          </cell>
          <cell r="B685" t="str">
            <v>015752</v>
          </cell>
          <cell r="C685" t="str">
            <v>Инфекционная бол №2</v>
          </cell>
          <cell r="D685">
            <v>15752</v>
          </cell>
        </row>
        <row r="686">
          <cell r="A686" t="str">
            <v>57ПП</v>
          </cell>
          <cell r="B686" t="str">
            <v>00157ПП</v>
          </cell>
          <cell r="C686" t="str">
            <v xml:space="preserve">СОВЕТ Р-Н ПЕРВИЧ ПОМ          </v>
          </cell>
          <cell r="D686" t="str">
            <v>0157ПП</v>
          </cell>
        </row>
        <row r="687">
          <cell r="A687" t="str">
            <v>5800</v>
          </cell>
          <cell r="B687" t="str">
            <v>015800</v>
          </cell>
          <cell r="C687" t="str">
            <v xml:space="preserve">СОРМОВСКИЙ РАЙОН              </v>
          </cell>
          <cell r="D687">
            <v>15800</v>
          </cell>
        </row>
        <row r="688">
          <cell r="A688" t="str">
            <v>5801</v>
          </cell>
          <cell r="B688" t="str">
            <v>015801</v>
          </cell>
          <cell r="C688" t="str">
            <v xml:space="preserve">Больница №12 СВОД             </v>
          </cell>
          <cell r="D688">
            <v>15801</v>
          </cell>
        </row>
        <row r="689">
          <cell r="A689" t="str">
            <v>5802</v>
          </cell>
          <cell r="B689" t="str">
            <v>015802</v>
          </cell>
          <cell r="C689" t="str">
            <v>Б-ца 12 (Мочалова 8)</v>
          </cell>
          <cell r="D689">
            <v>15802</v>
          </cell>
        </row>
        <row r="690">
          <cell r="A690" t="str">
            <v>5803</v>
          </cell>
          <cell r="B690" t="str">
            <v>015803</v>
          </cell>
          <cell r="C690" t="str">
            <v>Б-ца 12 пол1 (Васенко 11)</v>
          </cell>
          <cell r="D690">
            <v>15803</v>
          </cell>
        </row>
        <row r="691">
          <cell r="A691" t="str">
            <v>5804</v>
          </cell>
          <cell r="B691" t="str">
            <v>015804</v>
          </cell>
          <cell r="C691" t="str">
            <v>Б-ца 12 пол2 (Свободы 3)</v>
          </cell>
          <cell r="D691">
            <v>15804</v>
          </cell>
        </row>
        <row r="692">
          <cell r="A692" t="str">
            <v>5805</v>
          </cell>
          <cell r="B692" t="str">
            <v>015805</v>
          </cell>
          <cell r="C692" t="str">
            <v>Б-ца 12 пол3 (Циолк 9)</v>
          </cell>
          <cell r="D692">
            <v>15805</v>
          </cell>
        </row>
        <row r="693">
          <cell r="A693" t="str">
            <v>5806</v>
          </cell>
          <cell r="B693" t="str">
            <v>015806</v>
          </cell>
          <cell r="C693" t="str">
            <v>Б-ца 12 пол4 (Гаугеля 6)</v>
          </cell>
          <cell r="D693">
            <v>15806</v>
          </cell>
        </row>
        <row r="694">
          <cell r="A694" t="str">
            <v>5807</v>
          </cell>
          <cell r="B694" t="str">
            <v>015807</v>
          </cell>
          <cell r="C694" t="str">
            <v>Б-ца 12 стац2 (Сутыр 17)</v>
          </cell>
          <cell r="D694">
            <v>15807</v>
          </cell>
        </row>
        <row r="695">
          <cell r="A695" t="str">
            <v>5810</v>
          </cell>
          <cell r="B695" t="str">
            <v>015810</v>
          </cell>
          <cell r="C695" t="str">
            <v xml:space="preserve">Детск б-ца №17 СВОД           </v>
          </cell>
          <cell r="D695">
            <v>15810</v>
          </cell>
        </row>
        <row r="696">
          <cell r="A696" t="str">
            <v>5811</v>
          </cell>
          <cell r="B696" t="str">
            <v>015811</v>
          </cell>
          <cell r="C696" t="str">
            <v>Дет бол 17 (Союзный 17)</v>
          </cell>
          <cell r="D696">
            <v>15811</v>
          </cell>
        </row>
        <row r="697">
          <cell r="A697" t="str">
            <v>5812</v>
          </cell>
          <cell r="B697" t="str">
            <v>015812</v>
          </cell>
          <cell r="C697" t="str">
            <v>Дет бол 17 пол1 (Культ 17)</v>
          </cell>
          <cell r="D697">
            <v>15812</v>
          </cell>
        </row>
        <row r="698">
          <cell r="A698" t="str">
            <v>5813</v>
          </cell>
          <cell r="B698" t="str">
            <v>015813</v>
          </cell>
          <cell r="C698" t="str">
            <v>Дет бол 17 пол2 (Корабл 2а)</v>
          </cell>
          <cell r="D698">
            <v>15813</v>
          </cell>
        </row>
        <row r="699">
          <cell r="A699" t="str">
            <v>5820</v>
          </cell>
          <cell r="B699" t="str">
            <v>015820</v>
          </cell>
          <cell r="C699" t="str">
            <v xml:space="preserve">ЦОЗСиР СВОД                  </v>
          </cell>
          <cell r="D699">
            <v>15820</v>
          </cell>
        </row>
        <row r="700">
          <cell r="A700" t="str">
            <v>5821</v>
          </cell>
          <cell r="B700" t="str">
            <v>015821</v>
          </cell>
          <cell r="C700" t="str">
            <v>ЦОЗСиР (Союзный 11а)</v>
          </cell>
          <cell r="D700">
            <v>15821</v>
          </cell>
        </row>
        <row r="701">
          <cell r="A701" t="str">
            <v>5822</v>
          </cell>
          <cell r="B701" t="str">
            <v>015822</v>
          </cell>
          <cell r="C701" t="str">
            <v>ЦОЗСиР стац (Сутыр 19)</v>
          </cell>
          <cell r="D701">
            <v>15822</v>
          </cell>
        </row>
        <row r="702">
          <cell r="A702" t="str">
            <v>58ПП</v>
          </cell>
          <cell r="B702" t="str">
            <v>00158ПП</v>
          </cell>
          <cell r="C702" t="str">
            <v xml:space="preserve">СОРМ Р-Н ПЕРВИЧ ПОМ           </v>
          </cell>
          <cell r="D702" t="str">
            <v>0158ПП</v>
          </cell>
        </row>
        <row r="703">
          <cell r="A703" t="str">
            <v>6110</v>
          </cell>
          <cell r="B703" t="str">
            <v>016110</v>
          </cell>
          <cell r="C703" t="str">
            <v xml:space="preserve">АРЗАМАССКАЯ ЦГБ СВОД          </v>
          </cell>
          <cell r="D703">
            <v>16110</v>
          </cell>
        </row>
        <row r="704">
          <cell r="A704" t="str">
            <v>6111</v>
          </cell>
          <cell r="B704" t="str">
            <v>016111</v>
          </cell>
          <cell r="C704" t="str">
            <v>Арз ЦГБ (Зеленая 2)</v>
          </cell>
          <cell r="D704">
            <v>16111</v>
          </cell>
        </row>
        <row r="705">
          <cell r="A705" t="str">
            <v>6112</v>
          </cell>
          <cell r="B705" t="str">
            <v>016112</v>
          </cell>
          <cell r="C705" t="str">
            <v>Арз ЦГБ пол1 (Ступина 15а)</v>
          </cell>
          <cell r="D705">
            <v>16112</v>
          </cell>
        </row>
        <row r="706">
          <cell r="A706" t="str">
            <v>6113</v>
          </cell>
          <cell r="B706" t="str">
            <v>016113</v>
          </cell>
          <cell r="C706" t="str">
            <v>Арз ЦГБ пол2 (Комсом 11)</v>
          </cell>
          <cell r="D706">
            <v>16113</v>
          </cell>
        </row>
        <row r="707">
          <cell r="A707" t="str">
            <v>6114</v>
          </cell>
          <cell r="B707" t="str">
            <v>016114</v>
          </cell>
          <cell r="C707" t="str">
            <v>Арз ЦГБ пол3 (9 мая 2г)</v>
          </cell>
          <cell r="D707">
            <v>16114</v>
          </cell>
        </row>
        <row r="708">
          <cell r="A708" t="str">
            <v>6115</v>
          </cell>
          <cell r="B708" t="str">
            <v>016115</v>
          </cell>
          <cell r="C708" t="str">
            <v>Арз ЦГБ пол4 (Победы 3б)</v>
          </cell>
          <cell r="D708">
            <v>16115</v>
          </cell>
        </row>
        <row r="709">
          <cell r="A709" t="str">
            <v>6116</v>
          </cell>
          <cell r="B709" t="str">
            <v>016116</v>
          </cell>
          <cell r="C709" t="str">
            <v>Арз ЦГБ дет пол (Кирова 49а)</v>
          </cell>
          <cell r="D709">
            <v>16116</v>
          </cell>
        </row>
        <row r="710">
          <cell r="A710" t="str">
            <v>6120</v>
          </cell>
          <cell r="B710" t="str">
            <v>016120</v>
          </cell>
          <cell r="C710" t="str">
            <v>Б-ца СМП им Владим</v>
          </cell>
          <cell r="D710">
            <v>16120</v>
          </cell>
        </row>
        <row r="711">
          <cell r="A711" t="str">
            <v>6130</v>
          </cell>
          <cell r="B711" t="str">
            <v>016130</v>
          </cell>
          <cell r="C711" t="str">
            <v>Гор б-ца №1</v>
          </cell>
          <cell r="D711">
            <v>16130</v>
          </cell>
        </row>
        <row r="712">
          <cell r="A712" t="str">
            <v>6140</v>
          </cell>
          <cell r="B712" t="str">
            <v>016140</v>
          </cell>
          <cell r="C712" t="str">
            <v>Роддом</v>
          </cell>
          <cell r="D712">
            <v>16140</v>
          </cell>
        </row>
        <row r="713">
          <cell r="A713" t="str">
            <v>6150</v>
          </cell>
          <cell r="B713" t="str">
            <v>016150</v>
          </cell>
          <cell r="C713" t="str">
            <v>Стомат пол</v>
          </cell>
          <cell r="D713">
            <v>16150</v>
          </cell>
        </row>
        <row r="714">
          <cell r="A714" t="str">
            <v>6161</v>
          </cell>
          <cell r="B714" t="str">
            <v>016161</v>
          </cell>
          <cell r="C714" t="str">
            <v>ПТД Арзамас</v>
          </cell>
          <cell r="D714">
            <v>16161</v>
          </cell>
        </row>
        <row r="715">
          <cell r="A715" t="str">
            <v>61БУ</v>
          </cell>
          <cell r="B715" t="str">
            <v>00161БУ</v>
          </cell>
          <cell r="C715" t="str">
            <v xml:space="preserve">Больничн учр Арзамас          </v>
          </cell>
          <cell r="D715" t="str">
            <v>0161БУ</v>
          </cell>
        </row>
        <row r="716">
          <cell r="A716" t="str">
            <v>61ГБ</v>
          </cell>
          <cell r="B716" t="str">
            <v>00161ГБ</v>
          </cell>
          <cell r="C716" t="str">
            <v xml:space="preserve">Городские бол Арзамас         </v>
          </cell>
          <cell r="D716" t="str">
            <v>0161ГБ</v>
          </cell>
        </row>
        <row r="717">
          <cell r="A717" t="str">
            <v>61ПП</v>
          </cell>
          <cell r="B717" t="str">
            <v>00161ПП</v>
          </cell>
          <cell r="C717" t="str">
            <v xml:space="preserve">Первич пом Арзамас            </v>
          </cell>
          <cell r="D717" t="str">
            <v>0161ПП</v>
          </cell>
        </row>
        <row r="718">
          <cell r="A718" t="str">
            <v>61ЮЛ</v>
          </cell>
          <cell r="B718" t="str">
            <v>00161ЮЛ</v>
          </cell>
          <cell r="C718" t="str">
            <v xml:space="preserve">АРЗАМАС ЮЛ                    </v>
          </cell>
          <cell r="D718" t="str">
            <v>0161ЮЛ</v>
          </cell>
        </row>
        <row r="719">
          <cell r="A719" t="str">
            <v>АМБС</v>
          </cell>
          <cell r="B719" t="str">
            <v>0</v>
          </cell>
        </row>
        <row r="720">
          <cell r="A720" t="str">
            <v>БСМП</v>
          </cell>
          <cell r="B720" t="str">
            <v>0</v>
          </cell>
        </row>
        <row r="721">
          <cell r="A721" t="str">
            <v>Г118</v>
          </cell>
          <cell r="B721" t="str">
            <v>0</v>
          </cell>
        </row>
        <row r="722">
          <cell r="A722" t="str">
            <v>ГОРП</v>
          </cell>
          <cell r="B722" t="str">
            <v>001ГОРП</v>
          </cell>
          <cell r="C722" t="str">
            <v xml:space="preserve">ГОР ПОДЧИНЕНИЕ                </v>
          </cell>
          <cell r="D722" t="str">
            <v>01ГОРП</v>
          </cell>
        </row>
        <row r="723">
          <cell r="A723" t="str">
            <v>ГОРР</v>
          </cell>
          <cell r="B723" t="str">
            <v>001ГОРР</v>
          </cell>
          <cell r="C723" t="str">
            <v xml:space="preserve">ГОР РАЙОНЫ                    </v>
          </cell>
          <cell r="D723" t="str">
            <v>01ГОРР</v>
          </cell>
        </row>
        <row r="724">
          <cell r="A724" t="str">
            <v>ГОРТ</v>
          </cell>
          <cell r="B724" t="str">
            <v>001ГОРТ</v>
          </cell>
          <cell r="C724" t="str">
            <v xml:space="preserve">ГОР ТЕРРИТОРИЯ                </v>
          </cell>
          <cell r="D724" t="str">
            <v>01ГОРТ</v>
          </cell>
        </row>
        <row r="725">
          <cell r="A725" t="str">
            <v>ГОСП</v>
          </cell>
          <cell r="B725" t="str">
            <v>001ГОСП</v>
          </cell>
          <cell r="C725" t="str">
            <v xml:space="preserve">ГОСПИТАЛИ                     </v>
          </cell>
          <cell r="D725" t="str">
            <v>01ГОСП</v>
          </cell>
        </row>
        <row r="726">
          <cell r="A726" t="str">
            <v>ГУСВ</v>
          </cell>
          <cell r="B726" t="str">
            <v>001ГУСВ</v>
          </cell>
          <cell r="C726" t="str">
            <v xml:space="preserve">СВОД ОБЛ УЧРЕЖД ЮЛ            </v>
          </cell>
          <cell r="D726" t="str">
            <v>01ГУСВ</v>
          </cell>
        </row>
        <row r="727">
          <cell r="A727" t="str">
            <v>Д118</v>
          </cell>
          <cell r="B727" t="str">
            <v>001Д118</v>
          </cell>
          <cell r="C727" t="str">
            <v xml:space="preserve">ДЕТСКИЕ ГБ стр118             </v>
          </cell>
          <cell r="D727" t="str">
            <v>01Д118</v>
          </cell>
        </row>
        <row r="728">
          <cell r="A728" t="str">
            <v>ДРРР</v>
          </cell>
          <cell r="B728" t="str">
            <v>001ДРРР</v>
          </cell>
          <cell r="C728" t="str">
            <v xml:space="preserve">ДОМА РЕБЕНКА РАЙОНЫ           </v>
          </cell>
          <cell r="D728" t="str">
            <v>01ДРРР</v>
          </cell>
        </row>
        <row r="729">
          <cell r="A729" t="str">
            <v>ДРСВ</v>
          </cell>
          <cell r="B729" t="str">
            <v>001ДРСВ</v>
          </cell>
          <cell r="C729" t="str">
            <v xml:space="preserve">ДОМА РЕБЕНКА                  </v>
          </cell>
          <cell r="D729" t="str">
            <v>01ДРСВ</v>
          </cell>
        </row>
        <row r="730">
          <cell r="A730" t="str">
            <v>ДЦСВ</v>
          </cell>
          <cell r="B730" t="str">
            <v>001ДЦСВ</v>
          </cell>
          <cell r="C730" t="str">
            <v xml:space="preserve">ДИАГНОСТИЧ ЦЕНТРЫ             </v>
          </cell>
          <cell r="D730" t="str">
            <v>01ДЦСВ</v>
          </cell>
        </row>
        <row r="731">
          <cell r="A731" t="str">
            <v>ЗДСС</v>
          </cell>
          <cell r="B731" t="str">
            <v>001ЗДСС</v>
          </cell>
          <cell r="C731" t="str">
            <v xml:space="preserve">СЕЛО ЗДАНИЯ                   </v>
          </cell>
          <cell r="D731" t="str">
            <v>01ЗДСС</v>
          </cell>
        </row>
        <row r="732">
          <cell r="A732" t="str">
            <v>ИБВЗ</v>
          </cell>
          <cell r="B732" t="str">
            <v>001ИБВЗ</v>
          </cell>
          <cell r="C732" t="str">
            <v xml:space="preserve">ИНФЕКЦИОННЫЕ Б-ЦЫ ВЗР         </v>
          </cell>
          <cell r="D732" t="str">
            <v>01ИБВЗ</v>
          </cell>
        </row>
        <row r="733">
          <cell r="A733" t="str">
            <v>ОСТУ</v>
          </cell>
          <cell r="B733" t="str">
            <v>001ОСТУ</v>
          </cell>
          <cell r="C733" t="str">
            <v xml:space="preserve">ОСОБОГО ТИПА УЧРЕЖД           </v>
          </cell>
          <cell r="D733" t="str">
            <v>01ОСТУ</v>
          </cell>
        </row>
        <row r="734">
          <cell r="A734" t="str">
            <v>ПБНБ</v>
          </cell>
          <cell r="B734" t="str">
            <v>001ПБНБ</v>
          </cell>
          <cell r="C734" t="str">
            <v xml:space="preserve">ПСИХ-НАРКО Б-ЦЫ               </v>
          </cell>
          <cell r="D734" t="str">
            <v>01ПБНБ</v>
          </cell>
        </row>
        <row r="735">
          <cell r="A735" t="str">
            <v>ПБНН</v>
          </cell>
          <cell r="B735" t="str">
            <v>001ПБНН</v>
          </cell>
          <cell r="C735" t="str">
            <v xml:space="preserve">ПСИХИАТРИЧ Б-ЦЫ НН            </v>
          </cell>
          <cell r="D735" t="str">
            <v>01ПБНН</v>
          </cell>
        </row>
        <row r="736">
          <cell r="A736" t="str">
            <v>ПБСВ</v>
          </cell>
          <cell r="B736" t="str">
            <v>001ПБСВ</v>
          </cell>
          <cell r="C736" t="str">
            <v xml:space="preserve">ПСИХИАТРИЧ Б-ЦЫ               </v>
          </cell>
          <cell r="D736" t="str">
            <v>01ПБСВ</v>
          </cell>
        </row>
        <row r="737">
          <cell r="A737" t="str">
            <v>ПБСС</v>
          </cell>
          <cell r="B737" t="str">
            <v>001ПБСС</v>
          </cell>
          <cell r="C737" t="str">
            <v xml:space="preserve">ПСИХИАТРИЧ Б-ЦЫ СЕЛО          </v>
          </cell>
          <cell r="D737" t="str">
            <v>01ПБСС</v>
          </cell>
        </row>
        <row r="738">
          <cell r="A738" t="str">
            <v>ППОМ</v>
          </cell>
          <cell r="B738" t="str">
            <v>001ППОМ</v>
          </cell>
          <cell r="C738" t="str">
            <v xml:space="preserve">ПЕРВИЧНАЯ ПОМОЩЬ              </v>
          </cell>
          <cell r="D738" t="str">
            <v>01ППОМ</v>
          </cell>
        </row>
        <row r="739">
          <cell r="A739" t="str">
            <v>ППЮЛ</v>
          </cell>
          <cell r="B739" t="str">
            <v>001ППЮЛ</v>
          </cell>
          <cell r="C739" t="str">
            <v xml:space="preserve">ПОДЧИНЕНИЕ ЮЛ                 </v>
          </cell>
          <cell r="D739" t="str">
            <v>01ППЮЛ</v>
          </cell>
        </row>
        <row r="740">
          <cell r="A740" t="str">
            <v>РБСС</v>
          </cell>
          <cell r="B740" t="str">
            <v>001РБСС</v>
          </cell>
          <cell r="C740" t="str">
            <v xml:space="preserve">РАЙОННЫЕ БОЛ СЕЛО             </v>
          </cell>
          <cell r="D740" t="str">
            <v>01РБСС</v>
          </cell>
        </row>
        <row r="741">
          <cell r="A741" t="str">
            <v>РДСВ</v>
          </cell>
          <cell r="B741" t="str">
            <v>001РДСВ</v>
          </cell>
          <cell r="C741" t="str">
            <v xml:space="preserve">РОДДОМА                       </v>
          </cell>
          <cell r="D741" t="str">
            <v>01РДСВ</v>
          </cell>
        </row>
        <row r="742">
          <cell r="A742" t="str">
            <v>РР09</v>
          </cell>
          <cell r="B742" t="str">
            <v>001РР09</v>
          </cell>
          <cell r="C742" t="str">
            <v xml:space="preserve">СЕЛЬСКИЕ РАЙОНЫ               </v>
          </cell>
          <cell r="D742" t="str">
            <v>01РР09</v>
          </cell>
        </row>
        <row r="743">
          <cell r="A743" t="str">
            <v>РР47</v>
          </cell>
          <cell r="B743" t="str">
            <v>001РР47</v>
          </cell>
          <cell r="C743" t="str">
            <v xml:space="preserve">СВОД РАЙОНОВ БЕЗ АРЗ          </v>
          </cell>
          <cell r="D743" t="str">
            <v>01РР47</v>
          </cell>
        </row>
        <row r="744">
          <cell r="A744" t="str">
            <v>РР48</v>
          </cell>
          <cell r="B744" t="str">
            <v>001РР48</v>
          </cell>
          <cell r="C744" t="str">
            <v xml:space="preserve">СВОД ТОЛЬКО РАЙОНЫ            </v>
          </cell>
          <cell r="D744" t="str">
            <v>01РР48</v>
          </cell>
        </row>
        <row r="745">
          <cell r="A745" t="str">
            <v>РРБА</v>
          </cell>
          <cell r="B745" t="str">
            <v>001РРБА</v>
          </cell>
          <cell r="C745" t="str">
            <v xml:space="preserve">СВОД ТОЛЬКО РАЙОНЫ БЕЗ АРЗ    </v>
          </cell>
          <cell r="D745" t="str">
            <v>01РРБА</v>
          </cell>
        </row>
        <row r="746">
          <cell r="A746" t="str">
            <v>РРСВ</v>
          </cell>
          <cell r="B746" t="str">
            <v>001РРСВ</v>
          </cell>
          <cell r="C746" t="str">
            <v xml:space="preserve">СВОД РАЙОНОВ                  </v>
          </cell>
          <cell r="D746" t="str">
            <v>01РРСВ</v>
          </cell>
        </row>
        <row r="747">
          <cell r="A747" t="str">
            <v>РРЮЛ</v>
          </cell>
          <cell r="B747" t="str">
            <v>001РРЮЛ</v>
          </cell>
          <cell r="C747" t="str">
            <v xml:space="preserve">СВОД РАЙОНОВ ЮЛ               </v>
          </cell>
          <cell r="D747" t="str">
            <v>01РРЮЛ</v>
          </cell>
        </row>
        <row r="748">
          <cell r="A748" t="str">
            <v>САСВ</v>
          </cell>
          <cell r="B748" t="str">
            <v>001САСВ</v>
          </cell>
          <cell r="C748" t="str">
            <v xml:space="preserve">СЕЛЬСКИЕ АМБУЛАТОРИИ          </v>
          </cell>
          <cell r="D748" t="str">
            <v>01САСВ</v>
          </cell>
        </row>
        <row r="749">
          <cell r="A749" t="str">
            <v>СЕЛО</v>
          </cell>
          <cell r="B749" t="str">
            <v>001СЕЛО</v>
          </cell>
          <cell r="C749" t="str">
            <v xml:space="preserve">СЕЛО                          </v>
          </cell>
          <cell r="D749" t="str">
            <v>01СЕЛО</v>
          </cell>
        </row>
        <row r="750">
          <cell r="A750" t="str">
            <v>ССАН</v>
          </cell>
          <cell r="B750" t="str">
            <v>001ССАН</v>
          </cell>
          <cell r="C750" t="str">
            <v xml:space="preserve">САНАТОРИИ                     </v>
          </cell>
          <cell r="D750" t="str">
            <v>01ССАН</v>
          </cell>
        </row>
        <row r="751">
          <cell r="A751" t="str">
            <v>ССРР</v>
          </cell>
          <cell r="B751" t="str">
            <v>001ССРР</v>
          </cell>
          <cell r="C751" t="str">
            <v xml:space="preserve">САНАТОРИИ РАЙОНЫ              </v>
          </cell>
          <cell r="D751" t="str">
            <v>01ССРР</v>
          </cell>
        </row>
        <row r="752">
          <cell r="A752" t="str">
            <v>ТТЮЛ</v>
          </cell>
          <cell r="B752" t="str">
            <v>001ТТЮЛ</v>
          </cell>
          <cell r="C752" t="str">
            <v xml:space="preserve">ТЕРРИТОРИЯ ЮЛ                 </v>
          </cell>
          <cell r="D752" t="str">
            <v>01ТТЮЛ</v>
          </cell>
        </row>
        <row r="753">
          <cell r="A753" t="str">
            <v>ТУБД</v>
          </cell>
          <cell r="B753" t="str">
            <v>001ТУБД</v>
          </cell>
          <cell r="C753" t="str">
            <v xml:space="preserve">ПРОТИВОТУБ ДИСП-РЫ            </v>
          </cell>
          <cell r="D753" t="str">
            <v>01ТУБД</v>
          </cell>
        </row>
        <row r="754">
          <cell r="A754" t="str">
            <v>ТУБС</v>
          </cell>
          <cell r="B754" t="str">
            <v>001ТУБС</v>
          </cell>
          <cell r="C754" t="str">
            <v xml:space="preserve">ПРОТИВОТУБ ДИСП-РЫ СЕЛО       </v>
          </cell>
          <cell r="D754" t="str">
            <v>01ТУБС</v>
          </cell>
        </row>
        <row r="755">
          <cell r="A755" t="str">
            <v>УБСВ</v>
          </cell>
          <cell r="B755" t="str">
            <v>001УБСВ</v>
          </cell>
          <cell r="C755" t="str">
            <v xml:space="preserve">УЧАСТКОВЫЕ Б-ЦЫ               </v>
          </cell>
          <cell r="D755" t="str">
            <v>01УБСВ</v>
          </cell>
        </row>
        <row r="756">
          <cell r="A756" t="str">
            <v>УБСС</v>
          </cell>
          <cell r="B756" t="str">
            <v>001УБСС</v>
          </cell>
          <cell r="C756" t="str">
            <v xml:space="preserve">УЧАСТКОВЫЕ Б-ЦЫ СЕЛО          </v>
          </cell>
          <cell r="D756" t="str">
            <v>01УБСС</v>
          </cell>
        </row>
        <row r="757">
          <cell r="A757" t="str">
            <v>УРС1</v>
          </cell>
          <cell r="B757" t="str">
            <v>001УРС1</v>
          </cell>
          <cell r="C757" t="str">
            <v xml:space="preserve">Уровень 1 стац пом            </v>
          </cell>
          <cell r="D757" t="str">
            <v>01УРС1</v>
          </cell>
        </row>
        <row r="758">
          <cell r="A758" t="str">
            <v>УРС2</v>
          </cell>
          <cell r="B758" t="str">
            <v>001УРС2</v>
          </cell>
          <cell r="C758" t="str">
            <v xml:space="preserve">Уровень 2 стац пом            </v>
          </cell>
          <cell r="D758" t="str">
            <v>01УРС2</v>
          </cell>
        </row>
        <row r="759">
          <cell r="A759" t="str">
            <v>УРС3</v>
          </cell>
          <cell r="B759" t="str">
            <v>001УРС3</v>
          </cell>
          <cell r="C759" t="str">
            <v xml:space="preserve">Уровень 3 стац пом            </v>
          </cell>
          <cell r="D759" t="str">
            <v>01УРС3</v>
          </cell>
        </row>
        <row r="760">
          <cell r="A760" t="str">
            <v>УРС4</v>
          </cell>
          <cell r="B760" t="str">
            <v>001УРС4</v>
          </cell>
          <cell r="C760" t="str">
            <v xml:space="preserve">Уровень 2 стац пом ч1         </v>
          </cell>
          <cell r="D760" t="str">
            <v>01УРС4</v>
          </cell>
        </row>
        <row r="761">
          <cell r="A761" t="str">
            <v>УРС5</v>
          </cell>
          <cell r="B761" t="str">
            <v>001УРС5</v>
          </cell>
          <cell r="C761" t="str">
            <v xml:space="preserve">Уровень 2 стац пом ч2         </v>
          </cell>
          <cell r="D761" t="str">
            <v>01УРС5</v>
          </cell>
        </row>
        <row r="762">
          <cell r="A762" t="str">
            <v>ФЕДС</v>
          </cell>
          <cell r="B762" t="str">
            <v>001ФЕДС</v>
          </cell>
          <cell r="C762" t="str">
            <v xml:space="preserve">СВОД ФЕДЕРАЛОВ                </v>
          </cell>
          <cell r="D762" t="str">
            <v>01ФЕДС</v>
          </cell>
        </row>
        <row r="763">
          <cell r="A763" t="str">
            <v>Ц118</v>
          </cell>
          <cell r="B763" t="str">
            <v>001Ц118</v>
          </cell>
          <cell r="C763" t="str">
            <v xml:space="preserve">ЦЕНТРЫ стр118                 </v>
          </cell>
          <cell r="D763" t="str">
            <v>01Ц118</v>
          </cell>
        </row>
        <row r="764">
          <cell r="A764" t="str">
            <v>ЦРБВ</v>
          </cell>
          <cell r="B764" t="str">
            <v>001ЦРБВ</v>
          </cell>
          <cell r="C764" t="str">
            <v xml:space="preserve">ЦРБ ВСЕ                       </v>
          </cell>
          <cell r="D764" t="str">
            <v>01ЦРБВ</v>
          </cell>
        </row>
        <row r="765">
          <cell r="A765" t="str">
            <v>ЦРБГ</v>
          </cell>
          <cell r="B765" t="str">
            <v>001ЦРБГ</v>
          </cell>
          <cell r="C765" t="str">
            <v xml:space="preserve">ЦРБ ГОРОДСКИЕ                 </v>
          </cell>
          <cell r="D765" t="str">
            <v>01ЦРБГ</v>
          </cell>
        </row>
        <row r="766">
          <cell r="A766" t="str">
            <v>ЦРБС</v>
          </cell>
          <cell r="B766" t="str">
            <v>001ЦРБС</v>
          </cell>
          <cell r="C766" t="str">
            <v xml:space="preserve">ЦРБ СЕЛЬСКИЕ                  </v>
          </cell>
          <cell r="D766" t="str">
            <v>01ЦРБС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BE368"/>
  <sheetViews>
    <sheetView showZeros="0" zoomScale="85" zoomScaleNormal="85" workbookViewId="0">
      <pane xSplit="6" ySplit="1" topLeftCell="G122" activePane="bottomRight" state="frozen"/>
      <selection pane="topRight" activeCell="G1" sqref="G1"/>
      <selection pane="bottomLeft" activeCell="A2" sqref="A2"/>
      <selection pane="bottomRight" activeCell="I135" sqref="I135:T146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4.7109375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17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>001000001</v>
      </c>
      <c r="B2" s="30" t="s">
        <v>21</v>
      </c>
      <c r="C2" s="30" t="s">
        <v>22</v>
      </c>
      <c r="D2" s="30" t="s">
        <v>23</v>
      </c>
      <c r="E2" s="30" t="s">
        <v>16</v>
      </c>
      <c r="F2" s="30" t="s">
        <v>1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30">
        <v>0</v>
      </c>
      <c r="N2" s="30">
        <v>0</v>
      </c>
      <c r="O2" s="30">
        <v>0</v>
      </c>
      <c r="P2" s="30">
        <v>0</v>
      </c>
      <c r="Q2" s="30">
        <v>0</v>
      </c>
      <c r="R2" s="30">
        <v>0</v>
      </c>
      <c r="S2" s="30">
        <v>0</v>
      </c>
      <c r="T2" s="30">
        <v>0</v>
      </c>
      <c r="U2" s="30">
        <v>0</v>
      </c>
      <c r="V2" s="30">
        <v>0</v>
      </c>
      <c r="W2" s="30">
        <v>0</v>
      </c>
      <c r="X2" s="30">
        <v>0</v>
      </c>
      <c r="Y2" s="30">
        <v>0</v>
      </c>
      <c r="Z2" s="30">
        <v>0</v>
      </c>
      <c r="AA2" s="30">
        <v>0</v>
      </c>
      <c r="AB2" s="30">
        <v>0</v>
      </c>
      <c r="AC2" s="30">
        <v>0</v>
      </c>
      <c r="AD2" s="30">
        <v>0</v>
      </c>
      <c r="AE2" s="30">
        <v>0</v>
      </c>
      <c r="AF2" s="30">
        <v>0</v>
      </c>
      <c r="AG2" s="30">
        <v>0</v>
      </c>
      <c r="AH2" s="30">
        <v>0</v>
      </c>
      <c r="AI2" s="30">
        <v>0</v>
      </c>
      <c r="AJ2" s="30">
        <v>0</v>
      </c>
      <c r="AK2" s="30">
        <v>0</v>
      </c>
      <c r="AL2" s="30">
        <v>0</v>
      </c>
      <c r="AM2" s="30">
        <v>0</v>
      </c>
      <c r="AN2" s="30">
        <v>0</v>
      </c>
      <c r="AO2" s="30">
        <v>0</v>
      </c>
      <c r="AP2" s="30">
        <v>0</v>
      </c>
      <c r="AQ2" s="30">
        <v>0</v>
      </c>
      <c r="AR2" s="30">
        <v>0</v>
      </c>
      <c r="AS2" s="30">
        <v>0</v>
      </c>
      <c r="AT2" s="30">
        <v>0</v>
      </c>
      <c r="AU2" s="30">
        <v>0</v>
      </c>
      <c r="AV2" s="30">
        <v>0</v>
      </c>
      <c r="AW2" s="30">
        <v>0</v>
      </c>
      <c r="AX2" s="30">
        <v>0</v>
      </c>
      <c r="AY2" s="30">
        <v>0</v>
      </c>
      <c r="AZ2" s="30">
        <v>0</v>
      </c>
      <c r="BA2" s="30">
        <v>0</v>
      </c>
      <c r="BB2" s="30">
        <v>0</v>
      </c>
      <c r="BC2" s="30">
        <v>0</v>
      </c>
      <c r="BD2" s="30">
        <v>0</v>
      </c>
      <c r="BE2" s="30" t="s">
        <v>24</v>
      </c>
    </row>
    <row r="3" spans="1:57" x14ac:dyDescent="0.25">
      <c r="A3" t="str">
        <f t="shared" ref="A3:A66" si="0">E3&amp;F3</f>
        <v>001000002</v>
      </c>
      <c r="B3" s="30" t="s">
        <v>21</v>
      </c>
      <c r="C3" s="30" t="s">
        <v>22</v>
      </c>
      <c r="D3" s="30" t="s">
        <v>23</v>
      </c>
      <c r="E3" s="30" t="s">
        <v>16</v>
      </c>
      <c r="F3" s="30" t="s">
        <v>2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30">
        <v>0</v>
      </c>
      <c r="N3" s="30">
        <v>0</v>
      </c>
      <c r="O3" s="30">
        <v>0</v>
      </c>
      <c r="P3" s="30">
        <v>0</v>
      </c>
      <c r="Q3" s="30">
        <v>0</v>
      </c>
      <c r="R3" s="30">
        <v>0</v>
      </c>
      <c r="S3" s="30">
        <v>0</v>
      </c>
      <c r="T3" s="30">
        <v>0</v>
      </c>
      <c r="U3" s="30">
        <v>0</v>
      </c>
      <c r="V3" s="30">
        <v>0</v>
      </c>
      <c r="W3" s="30">
        <v>0</v>
      </c>
      <c r="X3" s="30">
        <v>0</v>
      </c>
      <c r="Y3" s="30">
        <v>0</v>
      </c>
      <c r="Z3" s="30">
        <v>0</v>
      </c>
      <c r="AA3" s="30">
        <v>0</v>
      </c>
      <c r="AB3" s="30">
        <v>0</v>
      </c>
      <c r="AC3" s="30">
        <v>0</v>
      </c>
      <c r="AD3" s="30">
        <v>0</v>
      </c>
      <c r="AE3" s="30">
        <v>0</v>
      </c>
      <c r="AF3" s="30">
        <v>0</v>
      </c>
      <c r="AG3" s="30">
        <v>0</v>
      </c>
      <c r="AH3" s="30">
        <v>0</v>
      </c>
      <c r="AI3" s="30">
        <v>0</v>
      </c>
      <c r="AJ3" s="30">
        <v>0</v>
      </c>
      <c r="AK3" s="30">
        <v>0</v>
      </c>
      <c r="AL3" s="30">
        <v>0</v>
      </c>
      <c r="AM3" s="30">
        <v>0</v>
      </c>
      <c r="AN3" s="30">
        <v>0</v>
      </c>
      <c r="AO3" s="30">
        <v>0</v>
      </c>
      <c r="AP3" s="30">
        <v>0</v>
      </c>
      <c r="AQ3" s="30">
        <v>0</v>
      </c>
      <c r="AR3" s="30">
        <v>0</v>
      </c>
      <c r="AS3" s="30">
        <v>0</v>
      </c>
      <c r="AT3" s="30">
        <v>0</v>
      </c>
      <c r="AU3" s="30">
        <v>0</v>
      </c>
      <c r="AV3" s="30">
        <v>0</v>
      </c>
      <c r="AW3" s="30">
        <v>0</v>
      </c>
      <c r="AX3" s="30">
        <v>0</v>
      </c>
      <c r="AY3" s="30">
        <v>0</v>
      </c>
      <c r="AZ3" s="30">
        <v>0</v>
      </c>
      <c r="BA3" s="30">
        <v>0</v>
      </c>
      <c r="BB3" s="30">
        <v>0</v>
      </c>
      <c r="BC3" s="30">
        <v>0</v>
      </c>
      <c r="BD3" s="30">
        <v>0</v>
      </c>
      <c r="BE3" s="30" t="s">
        <v>25</v>
      </c>
    </row>
    <row r="4" spans="1:57" x14ac:dyDescent="0.25">
      <c r="A4" t="str">
        <f t="shared" si="0"/>
        <v>001000003</v>
      </c>
      <c r="B4" s="30" t="s">
        <v>21</v>
      </c>
      <c r="C4" s="30" t="s">
        <v>22</v>
      </c>
      <c r="D4" s="30" t="s">
        <v>23</v>
      </c>
      <c r="E4" s="30" t="s">
        <v>16</v>
      </c>
      <c r="F4" s="30" t="s">
        <v>3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30">
        <v>0</v>
      </c>
      <c r="V4" s="30">
        <v>0</v>
      </c>
      <c r="W4" s="30">
        <v>0</v>
      </c>
      <c r="X4" s="30">
        <v>0</v>
      </c>
      <c r="Y4" s="30">
        <v>0</v>
      </c>
      <c r="Z4" s="30">
        <v>0</v>
      </c>
      <c r="AA4" s="30">
        <v>0</v>
      </c>
      <c r="AB4" s="30">
        <v>0</v>
      </c>
      <c r="AC4" s="30">
        <v>0</v>
      </c>
      <c r="AD4" s="30">
        <v>0</v>
      </c>
      <c r="AE4" s="30">
        <v>0</v>
      </c>
      <c r="AF4" s="30">
        <v>0</v>
      </c>
      <c r="AG4" s="30">
        <v>0</v>
      </c>
      <c r="AH4" s="30">
        <v>0</v>
      </c>
      <c r="AI4" s="30">
        <v>0</v>
      </c>
      <c r="AJ4" s="30">
        <v>0</v>
      </c>
      <c r="AK4" s="30">
        <v>0</v>
      </c>
      <c r="AL4" s="30">
        <v>0</v>
      </c>
      <c r="AM4" s="30">
        <v>0</v>
      </c>
      <c r="AN4" s="30">
        <v>0</v>
      </c>
      <c r="AO4" s="30">
        <v>0</v>
      </c>
      <c r="AP4" s="30">
        <v>0</v>
      </c>
      <c r="AQ4" s="30">
        <v>0</v>
      </c>
      <c r="AR4" s="30">
        <v>0</v>
      </c>
      <c r="AS4" s="30">
        <v>0</v>
      </c>
      <c r="AT4" s="30">
        <v>0</v>
      </c>
      <c r="AU4" s="30">
        <v>0</v>
      </c>
      <c r="AV4" s="30">
        <v>0</v>
      </c>
      <c r="AW4" s="30">
        <v>0</v>
      </c>
      <c r="AX4" s="30">
        <v>0</v>
      </c>
      <c r="AY4" s="30">
        <v>0</v>
      </c>
      <c r="AZ4" s="30">
        <v>0</v>
      </c>
      <c r="BA4" s="30">
        <v>0</v>
      </c>
      <c r="BB4" s="30">
        <v>0</v>
      </c>
      <c r="BC4" s="30">
        <v>0</v>
      </c>
      <c r="BD4" s="30">
        <v>0</v>
      </c>
      <c r="BE4" s="30" t="s">
        <v>26</v>
      </c>
    </row>
    <row r="5" spans="1:57" x14ac:dyDescent="0.25">
      <c r="A5" t="str">
        <f t="shared" si="0"/>
        <v>001001001</v>
      </c>
      <c r="B5" s="30" t="s">
        <v>21</v>
      </c>
      <c r="C5" s="30" t="s">
        <v>22</v>
      </c>
      <c r="D5" s="30" t="s">
        <v>23</v>
      </c>
      <c r="E5" s="30" t="s">
        <v>27</v>
      </c>
      <c r="F5" s="30" t="s">
        <v>1</v>
      </c>
      <c r="G5" s="30">
        <v>0</v>
      </c>
      <c r="H5" s="30">
        <v>0</v>
      </c>
      <c r="I5" s="30">
        <v>0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30">
        <v>0</v>
      </c>
      <c r="V5" s="30">
        <v>0</v>
      </c>
      <c r="W5" s="30">
        <v>0</v>
      </c>
      <c r="X5" s="30">
        <v>0</v>
      </c>
      <c r="Y5" s="30">
        <v>0</v>
      </c>
      <c r="Z5" s="30">
        <v>0</v>
      </c>
      <c r="AA5" s="30">
        <v>0</v>
      </c>
      <c r="AB5" s="30">
        <v>0</v>
      </c>
      <c r="AC5" s="30">
        <v>0</v>
      </c>
      <c r="AD5" s="30">
        <v>0</v>
      </c>
      <c r="AE5" s="30">
        <v>0</v>
      </c>
      <c r="AF5" s="30">
        <v>0</v>
      </c>
      <c r="AG5" s="30">
        <v>0</v>
      </c>
      <c r="AH5" s="30">
        <v>0</v>
      </c>
      <c r="AI5" s="30">
        <v>0</v>
      </c>
      <c r="AJ5" s="30">
        <v>0</v>
      </c>
      <c r="AK5" s="30">
        <v>0</v>
      </c>
      <c r="AL5" s="30">
        <v>0</v>
      </c>
      <c r="AM5" s="30">
        <v>0</v>
      </c>
      <c r="AN5" s="30">
        <v>0</v>
      </c>
      <c r="AO5" s="30">
        <v>0</v>
      </c>
      <c r="AP5" s="30">
        <v>0</v>
      </c>
      <c r="AQ5" s="30">
        <v>0</v>
      </c>
      <c r="AR5" s="30">
        <v>0</v>
      </c>
      <c r="AS5" s="30">
        <v>0</v>
      </c>
      <c r="AT5" s="30">
        <v>0</v>
      </c>
      <c r="AU5" s="30">
        <v>0</v>
      </c>
      <c r="AV5" s="30">
        <v>0</v>
      </c>
      <c r="AW5" s="30">
        <v>0</v>
      </c>
      <c r="AX5" s="30">
        <v>0</v>
      </c>
      <c r="AY5" s="30">
        <v>0</v>
      </c>
      <c r="AZ5" s="30">
        <v>0</v>
      </c>
      <c r="BA5" s="30">
        <v>0</v>
      </c>
      <c r="BB5" s="30">
        <v>0</v>
      </c>
      <c r="BC5" s="30">
        <v>0</v>
      </c>
      <c r="BD5" s="30">
        <v>0</v>
      </c>
      <c r="BE5" s="30" t="s">
        <v>28</v>
      </c>
    </row>
    <row r="6" spans="1:57" x14ac:dyDescent="0.25">
      <c r="A6" t="str">
        <f t="shared" si="0"/>
        <v>001001003</v>
      </c>
      <c r="B6" s="30" t="s">
        <v>21</v>
      </c>
      <c r="C6" s="30" t="s">
        <v>22</v>
      </c>
      <c r="D6" s="30" t="s">
        <v>23</v>
      </c>
      <c r="E6" s="30" t="s">
        <v>27</v>
      </c>
      <c r="F6" s="30" t="s">
        <v>3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30">
        <v>0</v>
      </c>
      <c r="V6" s="30">
        <v>0</v>
      </c>
      <c r="W6" s="30">
        <v>0</v>
      </c>
      <c r="X6" s="30">
        <v>0</v>
      </c>
      <c r="Y6" s="30">
        <v>0</v>
      </c>
      <c r="Z6" s="30">
        <v>0</v>
      </c>
      <c r="AA6" s="30">
        <v>0</v>
      </c>
      <c r="AB6" s="30">
        <v>0</v>
      </c>
      <c r="AC6" s="30">
        <v>0</v>
      </c>
      <c r="AD6" s="30">
        <v>0</v>
      </c>
      <c r="AE6" s="30">
        <v>0</v>
      </c>
      <c r="AF6" s="30">
        <v>0</v>
      </c>
      <c r="AG6" s="30">
        <v>0</v>
      </c>
      <c r="AH6" s="30">
        <v>0</v>
      </c>
      <c r="AI6" s="30">
        <v>0</v>
      </c>
      <c r="AJ6" s="30">
        <v>0</v>
      </c>
      <c r="AK6" s="30">
        <v>0</v>
      </c>
      <c r="AL6" s="30">
        <v>0</v>
      </c>
      <c r="AM6" s="30">
        <v>0</v>
      </c>
      <c r="AN6" s="30">
        <v>0</v>
      </c>
      <c r="AO6" s="30">
        <v>0</v>
      </c>
      <c r="AP6" s="30">
        <v>0</v>
      </c>
      <c r="AQ6" s="30">
        <v>0</v>
      </c>
      <c r="AR6" s="30">
        <v>0</v>
      </c>
      <c r="AS6" s="30">
        <v>0</v>
      </c>
      <c r="AT6" s="30">
        <v>0</v>
      </c>
      <c r="AU6" s="30">
        <v>0</v>
      </c>
      <c r="AV6" s="30">
        <v>0</v>
      </c>
      <c r="AW6" s="30">
        <v>0</v>
      </c>
      <c r="AX6" s="30">
        <v>0</v>
      </c>
      <c r="AY6" s="30">
        <v>0</v>
      </c>
      <c r="AZ6" s="30">
        <v>0</v>
      </c>
      <c r="BA6" s="30">
        <v>0</v>
      </c>
      <c r="BB6" s="30">
        <v>0</v>
      </c>
      <c r="BC6" s="30">
        <v>0</v>
      </c>
      <c r="BD6" s="30">
        <v>0</v>
      </c>
      <c r="BE6" s="30" t="s">
        <v>29</v>
      </c>
    </row>
    <row r="7" spans="1:57" x14ac:dyDescent="0.25">
      <c r="A7" t="str">
        <f t="shared" si="0"/>
        <v>001001004</v>
      </c>
      <c r="B7" s="30" t="s">
        <v>21</v>
      </c>
      <c r="C7" s="30" t="s">
        <v>22</v>
      </c>
      <c r="D7" s="30" t="s">
        <v>23</v>
      </c>
      <c r="E7" s="30" t="s">
        <v>27</v>
      </c>
      <c r="F7" s="30" t="s">
        <v>4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30">
        <v>0</v>
      </c>
      <c r="AL7" s="30">
        <v>0</v>
      </c>
      <c r="AM7" s="30">
        <v>0</v>
      </c>
      <c r="AN7" s="30">
        <v>0</v>
      </c>
      <c r="AO7" s="30">
        <v>0</v>
      </c>
      <c r="AP7" s="30">
        <v>0</v>
      </c>
      <c r="AQ7" s="30">
        <v>0</v>
      </c>
      <c r="AR7" s="30">
        <v>0</v>
      </c>
      <c r="AS7" s="30">
        <v>0</v>
      </c>
      <c r="AT7" s="30">
        <v>0</v>
      </c>
      <c r="AU7" s="30">
        <v>0</v>
      </c>
      <c r="AV7" s="30">
        <v>0</v>
      </c>
      <c r="AW7" s="30">
        <v>0</v>
      </c>
      <c r="AX7" s="30">
        <v>0</v>
      </c>
      <c r="AY7" s="30">
        <v>0</v>
      </c>
      <c r="AZ7" s="30">
        <v>0</v>
      </c>
      <c r="BA7" s="30">
        <v>0</v>
      </c>
      <c r="BB7" s="30">
        <v>0</v>
      </c>
      <c r="BC7" s="30">
        <v>0</v>
      </c>
      <c r="BD7" s="30">
        <v>0</v>
      </c>
      <c r="BE7" s="30" t="s">
        <v>30</v>
      </c>
    </row>
    <row r="8" spans="1:57" x14ac:dyDescent="0.25">
      <c r="A8" t="str">
        <f t="shared" si="0"/>
        <v>001001013</v>
      </c>
      <c r="B8" s="30" t="s">
        <v>21</v>
      </c>
      <c r="C8" s="30" t="s">
        <v>22</v>
      </c>
      <c r="D8" s="30" t="s">
        <v>23</v>
      </c>
      <c r="E8" s="30" t="s">
        <v>27</v>
      </c>
      <c r="F8" s="30" t="s">
        <v>12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>
        <v>0</v>
      </c>
      <c r="AM8" s="30">
        <v>0</v>
      </c>
      <c r="AN8" s="30">
        <v>0</v>
      </c>
      <c r="AO8" s="30">
        <v>0</v>
      </c>
      <c r="AP8" s="30">
        <v>0</v>
      </c>
      <c r="AQ8" s="30">
        <v>0</v>
      </c>
      <c r="AR8" s="30">
        <v>0</v>
      </c>
      <c r="AS8" s="30">
        <v>0</v>
      </c>
      <c r="AT8" s="30">
        <v>0</v>
      </c>
      <c r="AU8" s="30">
        <v>0</v>
      </c>
      <c r="AV8" s="30">
        <v>0</v>
      </c>
      <c r="AW8" s="30">
        <v>0</v>
      </c>
      <c r="AX8" s="30">
        <v>0</v>
      </c>
      <c r="AY8" s="30">
        <v>0</v>
      </c>
      <c r="AZ8" s="30">
        <v>0</v>
      </c>
      <c r="BA8" s="30">
        <v>0</v>
      </c>
      <c r="BB8" s="30">
        <v>0</v>
      </c>
      <c r="BC8" s="30">
        <v>0</v>
      </c>
      <c r="BD8" s="30">
        <v>0</v>
      </c>
      <c r="BE8" s="30" t="s">
        <v>31</v>
      </c>
    </row>
    <row r="9" spans="1:57" x14ac:dyDescent="0.25">
      <c r="A9" t="str">
        <f t="shared" si="0"/>
        <v>001001331</v>
      </c>
      <c r="B9" s="30" t="s">
        <v>21</v>
      </c>
      <c r="C9" s="30" t="s">
        <v>22</v>
      </c>
      <c r="D9" s="30" t="s">
        <v>23</v>
      </c>
      <c r="E9" s="30" t="s">
        <v>27</v>
      </c>
      <c r="F9" s="30" t="s">
        <v>32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30">
        <v>0</v>
      </c>
      <c r="AL9" s="30">
        <v>0</v>
      </c>
      <c r="AM9" s="30">
        <v>0</v>
      </c>
      <c r="AN9" s="30">
        <v>0</v>
      </c>
      <c r="AO9" s="30">
        <v>0</v>
      </c>
      <c r="AP9" s="30">
        <v>0</v>
      </c>
      <c r="AQ9" s="30">
        <v>0</v>
      </c>
      <c r="AR9" s="30">
        <v>0</v>
      </c>
      <c r="AS9" s="30">
        <v>0</v>
      </c>
      <c r="AT9" s="30">
        <v>0</v>
      </c>
      <c r="AU9" s="30">
        <v>0</v>
      </c>
      <c r="AV9" s="30">
        <v>0</v>
      </c>
      <c r="AW9" s="30">
        <v>0</v>
      </c>
      <c r="AX9" s="30">
        <v>0</v>
      </c>
      <c r="AY9" s="30">
        <v>0</v>
      </c>
      <c r="AZ9" s="30">
        <v>0</v>
      </c>
      <c r="BA9" s="30">
        <v>0</v>
      </c>
      <c r="BB9" s="30">
        <v>0</v>
      </c>
      <c r="BC9" s="30">
        <v>0</v>
      </c>
      <c r="BD9" s="30">
        <v>0</v>
      </c>
      <c r="BE9" s="30" t="s">
        <v>33</v>
      </c>
    </row>
    <row r="10" spans="1:57" x14ac:dyDescent="0.25">
      <c r="A10" t="str">
        <f t="shared" si="0"/>
        <v>001001332</v>
      </c>
      <c r="B10" s="30" t="s">
        <v>21</v>
      </c>
      <c r="C10" s="30" t="s">
        <v>22</v>
      </c>
      <c r="D10" s="30" t="s">
        <v>23</v>
      </c>
      <c r="E10" s="30" t="s">
        <v>27</v>
      </c>
      <c r="F10" s="30" t="s">
        <v>34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0">
        <v>0</v>
      </c>
      <c r="AN10" s="30">
        <v>0</v>
      </c>
      <c r="AO10" s="30">
        <v>0</v>
      </c>
      <c r="AP10" s="30">
        <v>0</v>
      </c>
      <c r="AQ10" s="30">
        <v>0</v>
      </c>
      <c r="AR10" s="30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0">
        <v>0</v>
      </c>
      <c r="BA10" s="30">
        <v>0</v>
      </c>
      <c r="BB10" s="30">
        <v>0</v>
      </c>
      <c r="BC10" s="30">
        <v>0</v>
      </c>
      <c r="BD10" s="30">
        <v>0</v>
      </c>
      <c r="BE10" s="30" t="s">
        <v>35</v>
      </c>
    </row>
    <row r="11" spans="1:57" x14ac:dyDescent="0.25">
      <c r="A11" t="str">
        <f t="shared" si="0"/>
        <v>001001016</v>
      </c>
      <c r="B11" s="30" t="s">
        <v>21</v>
      </c>
      <c r="C11" s="30" t="s">
        <v>22</v>
      </c>
      <c r="D11" s="30" t="s">
        <v>23</v>
      </c>
      <c r="E11" s="30" t="s">
        <v>27</v>
      </c>
      <c r="F11" s="30" t="s">
        <v>13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0">
        <v>0</v>
      </c>
      <c r="AN11" s="30">
        <v>0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0">
        <v>0</v>
      </c>
      <c r="BA11" s="30">
        <v>0</v>
      </c>
      <c r="BB11" s="30">
        <v>0</v>
      </c>
      <c r="BC11" s="30">
        <v>0</v>
      </c>
      <c r="BD11" s="30">
        <v>0</v>
      </c>
      <c r="BE11" s="30" t="s">
        <v>36</v>
      </c>
    </row>
    <row r="12" spans="1:57" x14ac:dyDescent="0.25">
      <c r="A12" t="str">
        <f t="shared" si="0"/>
        <v>001001017</v>
      </c>
      <c r="B12" s="30" t="s">
        <v>21</v>
      </c>
      <c r="C12" s="30" t="s">
        <v>22</v>
      </c>
      <c r="D12" s="30" t="s">
        <v>23</v>
      </c>
      <c r="E12" s="30" t="s">
        <v>27</v>
      </c>
      <c r="F12" s="30" t="s">
        <v>14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0">
        <v>0</v>
      </c>
      <c r="AN12" s="30">
        <v>0</v>
      </c>
      <c r="AO12" s="30">
        <v>0</v>
      </c>
      <c r="AP12" s="30">
        <v>0</v>
      </c>
      <c r="AQ12" s="30">
        <v>0</v>
      </c>
      <c r="AR12" s="30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0">
        <v>0</v>
      </c>
      <c r="BA12" s="30">
        <v>0</v>
      </c>
      <c r="BB12" s="30">
        <v>0</v>
      </c>
      <c r="BC12" s="30">
        <v>0</v>
      </c>
      <c r="BD12" s="30">
        <v>0</v>
      </c>
      <c r="BE12" s="30" t="s">
        <v>37</v>
      </c>
    </row>
    <row r="13" spans="1:57" x14ac:dyDescent="0.25">
      <c r="A13" t="str">
        <f t="shared" si="0"/>
        <v>001001018</v>
      </c>
      <c r="B13" s="30" t="s">
        <v>21</v>
      </c>
      <c r="C13" s="30" t="s">
        <v>22</v>
      </c>
      <c r="D13" s="30" t="s">
        <v>23</v>
      </c>
      <c r="E13" s="30" t="s">
        <v>27</v>
      </c>
      <c r="F13" s="30" t="s">
        <v>15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0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0">
        <v>0</v>
      </c>
      <c r="BA13" s="30">
        <v>0</v>
      </c>
      <c r="BB13" s="30">
        <v>0</v>
      </c>
      <c r="BC13" s="30">
        <v>0</v>
      </c>
      <c r="BD13" s="30">
        <v>0</v>
      </c>
      <c r="BE13" s="30" t="s">
        <v>38</v>
      </c>
    </row>
    <row r="14" spans="1:57" x14ac:dyDescent="0.25">
      <c r="A14" t="str">
        <f t="shared" si="0"/>
        <v>001001019</v>
      </c>
      <c r="B14" s="30" t="s">
        <v>21</v>
      </c>
      <c r="C14" s="30" t="s">
        <v>22</v>
      </c>
      <c r="D14" s="30" t="s">
        <v>23</v>
      </c>
      <c r="E14" s="30" t="s">
        <v>27</v>
      </c>
      <c r="F14" s="30" t="s">
        <v>19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0">
        <v>0</v>
      </c>
      <c r="AN14" s="30">
        <v>0</v>
      </c>
      <c r="AO14" s="30">
        <v>0</v>
      </c>
      <c r="AP14" s="30">
        <v>0</v>
      </c>
      <c r="AQ14" s="30">
        <v>0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0">
        <v>0</v>
      </c>
      <c r="BA14" s="30">
        <v>0</v>
      </c>
      <c r="BB14" s="30">
        <v>0</v>
      </c>
      <c r="BC14" s="30">
        <v>0</v>
      </c>
      <c r="BD14" s="30">
        <v>0</v>
      </c>
      <c r="BE14" s="30" t="s">
        <v>39</v>
      </c>
    </row>
    <row r="15" spans="1:57" x14ac:dyDescent="0.25">
      <c r="A15" t="str">
        <f t="shared" si="0"/>
        <v>001001191</v>
      </c>
      <c r="B15" s="30" t="s">
        <v>21</v>
      </c>
      <c r="C15" s="30" t="s">
        <v>22</v>
      </c>
      <c r="D15" s="30" t="s">
        <v>23</v>
      </c>
      <c r="E15" s="30" t="s">
        <v>27</v>
      </c>
      <c r="F15" s="30" t="s">
        <v>40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0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 t="s">
        <v>41</v>
      </c>
    </row>
    <row r="16" spans="1:57" x14ac:dyDescent="0.25">
      <c r="A16" t="str">
        <f t="shared" si="0"/>
        <v>001001020</v>
      </c>
      <c r="B16" s="30" t="s">
        <v>21</v>
      </c>
      <c r="C16" s="30" t="s">
        <v>22</v>
      </c>
      <c r="D16" s="30" t="s">
        <v>23</v>
      </c>
      <c r="E16" s="30" t="s">
        <v>27</v>
      </c>
      <c r="F16" s="30" t="s">
        <v>20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0">
        <v>0</v>
      </c>
      <c r="AN16" s="30">
        <v>0</v>
      </c>
      <c r="AO16" s="30">
        <v>0</v>
      </c>
      <c r="AP16" s="30">
        <v>0</v>
      </c>
      <c r="AQ16" s="30">
        <v>0</v>
      </c>
      <c r="AR16" s="30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0</v>
      </c>
      <c r="BB16" s="30">
        <v>0</v>
      </c>
      <c r="BC16" s="30">
        <v>0</v>
      </c>
      <c r="BD16" s="30">
        <v>0</v>
      </c>
      <c r="BE16" s="30" t="s">
        <v>42</v>
      </c>
    </row>
    <row r="17" spans="1:57" x14ac:dyDescent="0.25">
      <c r="A17" t="str">
        <f t="shared" si="0"/>
        <v>001001021</v>
      </c>
      <c r="B17" s="30" t="s">
        <v>21</v>
      </c>
      <c r="C17" s="30" t="s">
        <v>22</v>
      </c>
      <c r="D17" s="30" t="s">
        <v>23</v>
      </c>
      <c r="E17" s="30" t="s">
        <v>27</v>
      </c>
      <c r="F17" s="30" t="s">
        <v>43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0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 t="s">
        <v>44</v>
      </c>
    </row>
    <row r="18" spans="1:57" x14ac:dyDescent="0.25">
      <c r="A18" t="str">
        <f t="shared" si="0"/>
        <v>001001026</v>
      </c>
      <c r="B18" s="30" t="s">
        <v>21</v>
      </c>
      <c r="C18" s="30" t="s">
        <v>22</v>
      </c>
      <c r="D18" s="30" t="s">
        <v>23</v>
      </c>
      <c r="E18" s="30" t="s">
        <v>27</v>
      </c>
      <c r="F18" s="30" t="s">
        <v>45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30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0">
        <v>0</v>
      </c>
      <c r="BA18" s="30">
        <v>0</v>
      </c>
      <c r="BB18" s="30">
        <v>0</v>
      </c>
      <c r="BC18" s="30">
        <v>0</v>
      </c>
      <c r="BD18" s="30">
        <v>0</v>
      </c>
      <c r="BE18" s="30" t="s">
        <v>46</v>
      </c>
    </row>
    <row r="19" spans="1:57" x14ac:dyDescent="0.25">
      <c r="A19" t="str">
        <f t="shared" si="0"/>
        <v>001001029</v>
      </c>
      <c r="B19" s="30" t="s">
        <v>21</v>
      </c>
      <c r="C19" s="30" t="s">
        <v>22</v>
      </c>
      <c r="D19" s="30" t="s">
        <v>23</v>
      </c>
      <c r="E19" s="30" t="s">
        <v>27</v>
      </c>
      <c r="F19" s="30" t="s">
        <v>47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 t="s">
        <v>48</v>
      </c>
    </row>
    <row r="20" spans="1:57" x14ac:dyDescent="0.25">
      <c r="A20" t="str">
        <f t="shared" si="0"/>
        <v>001001033</v>
      </c>
      <c r="B20" s="30" t="s">
        <v>21</v>
      </c>
      <c r="C20" s="30" t="s">
        <v>22</v>
      </c>
      <c r="D20" s="30" t="s">
        <v>23</v>
      </c>
      <c r="E20" s="30" t="s">
        <v>27</v>
      </c>
      <c r="F20" s="30" t="s">
        <v>49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D20" s="30">
        <v>0</v>
      </c>
      <c r="BE20" s="30" t="s">
        <v>50</v>
      </c>
    </row>
    <row r="21" spans="1:57" x14ac:dyDescent="0.25">
      <c r="A21" t="str">
        <f t="shared" si="0"/>
        <v>001001038</v>
      </c>
      <c r="B21" s="30" t="s">
        <v>21</v>
      </c>
      <c r="C21" s="30" t="s">
        <v>22</v>
      </c>
      <c r="D21" s="30" t="s">
        <v>23</v>
      </c>
      <c r="E21" s="30" t="s">
        <v>27</v>
      </c>
      <c r="F21" s="30" t="s">
        <v>51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 t="s">
        <v>52</v>
      </c>
    </row>
    <row r="22" spans="1:57" x14ac:dyDescent="0.25">
      <c r="A22" t="str">
        <f t="shared" si="0"/>
        <v>001001039</v>
      </c>
      <c r="B22" s="30" t="s">
        <v>21</v>
      </c>
      <c r="C22" s="30" t="s">
        <v>22</v>
      </c>
      <c r="D22" s="30" t="s">
        <v>23</v>
      </c>
      <c r="E22" s="30" t="s">
        <v>27</v>
      </c>
      <c r="F22" s="30" t="s">
        <v>53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0</v>
      </c>
      <c r="AX22" s="30">
        <v>0</v>
      </c>
      <c r="AY22" s="30">
        <v>0</v>
      </c>
      <c r="AZ22" s="30">
        <v>0</v>
      </c>
      <c r="BA22" s="30">
        <v>0</v>
      </c>
      <c r="BB22" s="30">
        <v>0</v>
      </c>
      <c r="BC22" s="30">
        <v>0</v>
      </c>
      <c r="BD22" s="30">
        <v>0</v>
      </c>
      <c r="BE22" s="30" t="s">
        <v>54</v>
      </c>
    </row>
    <row r="23" spans="1:57" x14ac:dyDescent="0.25">
      <c r="A23" t="str">
        <f t="shared" si="0"/>
        <v>001001041</v>
      </c>
      <c r="B23" s="30" t="s">
        <v>21</v>
      </c>
      <c r="C23" s="30" t="s">
        <v>22</v>
      </c>
      <c r="D23" s="30" t="s">
        <v>23</v>
      </c>
      <c r="E23" s="30" t="s">
        <v>27</v>
      </c>
      <c r="F23" s="30" t="s">
        <v>55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 t="s">
        <v>56</v>
      </c>
    </row>
    <row r="24" spans="1:57" x14ac:dyDescent="0.25">
      <c r="A24" t="str">
        <f t="shared" si="0"/>
        <v>001001044</v>
      </c>
      <c r="B24" s="30" t="s">
        <v>21</v>
      </c>
      <c r="C24" s="30" t="s">
        <v>22</v>
      </c>
      <c r="D24" s="30" t="s">
        <v>23</v>
      </c>
      <c r="E24" s="30" t="s">
        <v>27</v>
      </c>
      <c r="F24" s="30" t="s">
        <v>57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 t="s">
        <v>58</v>
      </c>
    </row>
    <row r="25" spans="1:57" x14ac:dyDescent="0.25">
      <c r="A25" t="str">
        <f t="shared" si="0"/>
        <v>001001054</v>
      </c>
      <c r="B25" s="30" t="s">
        <v>21</v>
      </c>
      <c r="C25" s="30" t="s">
        <v>22</v>
      </c>
      <c r="D25" s="30" t="s">
        <v>23</v>
      </c>
      <c r="E25" s="30" t="s">
        <v>27</v>
      </c>
      <c r="F25" s="30" t="s">
        <v>59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 t="s">
        <v>60</v>
      </c>
    </row>
    <row r="26" spans="1:57" x14ac:dyDescent="0.25">
      <c r="A26" t="str">
        <f t="shared" si="0"/>
        <v>001001060</v>
      </c>
      <c r="B26" s="30" t="s">
        <v>21</v>
      </c>
      <c r="C26" s="30" t="s">
        <v>22</v>
      </c>
      <c r="D26" s="30" t="s">
        <v>23</v>
      </c>
      <c r="E26" s="30" t="s">
        <v>27</v>
      </c>
      <c r="F26" s="30" t="s">
        <v>61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0">
        <v>0</v>
      </c>
      <c r="BA26" s="30">
        <v>0</v>
      </c>
      <c r="BB26" s="30">
        <v>0</v>
      </c>
      <c r="BC26" s="30">
        <v>0</v>
      </c>
      <c r="BD26" s="30">
        <v>0</v>
      </c>
      <c r="BE26" s="30" t="s">
        <v>62</v>
      </c>
    </row>
    <row r="27" spans="1:57" x14ac:dyDescent="0.25">
      <c r="A27" t="str">
        <f t="shared" si="0"/>
        <v>001001061</v>
      </c>
      <c r="B27" s="30" t="s">
        <v>21</v>
      </c>
      <c r="C27" s="30" t="s">
        <v>22</v>
      </c>
      <c r="D27" s="30" t="s">
        <v>23</v>
      </c>
      <c r="E27" s="30" t="s">
        <v>27</v>
      </c>
      <c r="F27" s="30" t="s">
        <v>63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 t="s">
        <v>64</v>
      </c>
    </row>
    <row r="28" spans="1:57" x14ac:dyDescent="0.25">
      <c r="A28" t="str">
        <f t="shared" si="0"/>
        <v>001001064</v>
      </c>
      <c r="B28" s="30" t="s">
        <v>21</v>
      </c>
      <c r="C28" s="30" t="s">
        <v>22</v>
      </c>
      <c r="D28" s="30" t="s">
        <v>23</v>
      </c>
      <c r="E28" s="30" t="s">
        <v>27</v>
      </c>
      <c r="F28" s="30" t="s">
        <v>65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 t="s">
        <v>66</v>
      </c>
    </row>
    <row r="29" spans="1:57" x14ac:dyDescent="0.25">
      <c r="A29" t="str">
        <f t="shared" si="0"/>
        <v>001001067</v>
      </c>
      <c r="B29" s="30" t="s">
        <v>21</v>
      </c>
      <c r="C29" s="30" t="s">
        <v>22</v>
      </c>
      <c r="D29" s="30" t="s">
        <v>23</v>
      </c>
      <c r="E29" s="30" t="s">
        <v>27</v>
      </c>
      <c r="F29" s="30" t="s">
        <v>67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 t="s">
        <v>68</v>
      </c>
    </row>
    <row r="30" spans="1:57" x14ac:dyDescent="0.25">
      <c r="A30" t="str">
        <f t="shared" si="0"/>
        <v>001001070</v>
      </c>
      <c r="B30" s="30" t="s">
        <v>21</v>
      </c>
      <c r="C30" s="30" t="s">
        <v>22</v>
      </c>
      <c r="D30" s="30" t="s">
        <v>23</v>
      </c>
      <c r="E30" s="30" t="s">
        <v>27</v>
      </c>
      <c r="F30" s="30" t="s">
        <v>69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 t="s">
        <v>70</v>
      </c>
    </row>
    <row r="31" spans="1:57" x14ac:dyDescent="0.25">
      <c r="A31" t="str">
        <f t="shared" si="0"/>
        <v>001001701</v>
      </c>
      <c r="B31" s="30" t="s">
        <v>21</v>
      </c>
      <c r="C31" s="30" t="s">
        <v>22</v>
      </c>
      <c r="D31" s="30" t="s">
        <v>23</v>
      </c>
      <c r="E31" s="30" t="s">
        <v>27</v>
      </c>
      <c r="F31" s="30" t="s">
        <v>71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 t="s">
        <v>72</v>
      </c>
    </row>
    <row r="32" spans="1:57" x14ac:dyDescent="0.25">
      <c r="A32" t="str">
        <f t="shared" si="0"/>
        <v>001001702</v>
      </c>
      <c r="B32" s="30" t="s">
        <v>21</v>
      </c>
      <c r="C32" s="30" t="s">
        <v>22</v>
      </c>
      <c r="D32" s="30" t="s">
        <v>23</v>
      </c>
      <c r="E32" s="30" t="s">
        <v>27</v>
      </c>
      <c r="F32" s="30" t="s">
        <v>73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 t="s">
        <v>74</v>
      </c>
    </row>
    <row r="33" spans="1:57" x14ac:dyDescent="0.25">
      <c r="A33" t="str">
        <f t="shared" si="0"/>
        <v>001001071</v>
      </c>
      <c r="B33" s="30" t="s">
        <v>21</v>
      </c>
      <c r="C33" s="30" t="s">
        <v>22</v>
      </c>
      <c r="D33" s="30" t="s">
        <v>23</v>
      </c>
      <c r="E33" s="30" t="s">
        <v>27</v>
      </c>
      <c r="F33" s="30" t="s">
        <v>75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 t="s">
        <v>76</v>
      </c>
    </row>
    <row r="34" spans="1:57" x14ac:dyDescent="0.25">
      <c r="A34" t="str">
        <f t="shared" si="0"/>
        <v>001001081</v>
      </c>
      <c r="B34" s="30" t="s">
        <v>21</v>
      </c>
      <c r="C34" s="30" t="s">
        <v>22</v>
      </c>
      <c r="D34" s="30" t="s">
        <v>23</v>
      </c>
      <c r="E34" s="30" t="s">
        <v>27</v>
      </c>
      <c r="F34" s="30" t="s">
        <v>77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 t="s">
        <v>78</v>
      </c>
    </row>
    <row r="35" spans="1:57" x14ac:dyDescent="0.25">
      <c r="A35" t="str">
        <f t="shared" si="0"/>
        <v>001001084</v>
      </c>
      <c r="B35" s="30" t="s">
        <v>21</v>
      </c>
      <c r="C35" s="30" t="s">
        <v>22</v>
      </c>
      <c r="D35" s="30" t="s">
        <v>23</v>
      </c>
      <c r="E35" s="30" t="s">
        <v>27</v>
      </c>
      <c r="F35" s="30" t="s">
        <v>79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 t="s">
        <v>80</v>
      </c>
    </row>
    <row r="36" spans="1:57" x14ac:dyDescent="0.25">
      <c r="A36" t="str">
        <f t="shared" si="0"/>
        <v>001001841</v>
      </c>
      <c r="B36" s="30" t="s">
        <v>21</v>
      </c>
      <c r="C36" s="30" t="s">
        <v>22</v>
      </c>
      <c r="D36" s="30" t="s">
        <v>23</v>
      </c>
      <c r="E36" s="30" t="s">
        <v>27</v>
      </c>
      <c r="F36" s="30" t="s">
        <v>81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 t="s">
        <v>33</v>
      </c>
    </row>
    <row r="37" spans="1:57" x14ac:dyDescent="0.25">
      <c r="A37" t="str">
        <f t="shared" si="0"/>
        <v>001001091</v>
      </c>
      <c r="B37" s="30" t="s">
        <v>21</v>
      </c>
      <c r="C37" s="30" t="s">
        <v>22</v>
      </c>
      <c r="D37" s="30" t="s">
        <v>23</v>
      </c>
      <c r="E37" s="30" t="s">
        <v>27</v>
      </c>
      <c r="F37" s="30" t="s">
        <v>82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 t="s">
        <v>83</v>
      </c>
    </row>
    <row r="38" spans="1:57" x14ac:dyDescent="0.25">
      <c r="A38" t="str">
        <f t="shared" si="0"/>
        <v>001001104</v>
      </c>
      <c r="B38" s="30" t="s">
        <v>21</v>
      </c>
      <c r="C38" s="30" t="s">
        <v>22</v>
      </c>
      <c r="D38" s="30" t="s">
        <v>23</v>
      </c>
      <c r="E38" s="30" t="s">
        <v>27</v>
      </c>
      <c r="F38" s="30" t="s">
        <v>84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 t="s">
        <v>85</v>
      </c>
    </row>
    <row r="39" spans="1:57" x14ac:dyDescent="0.25">
      <c r="A39" t="str">
        <f t="shared" si="0"/>
        <v>001001107</v>
      </c>
      <c r="B39" s="30" t="s">
        <v>21</v>
      </c>
      <c r="C39" s="30" t="s">
        <v>22</v>
      </c>
      <c r="D39" s="30" t="s">
        <v>23</v>
      </c>
      <c r="E39" s="30" t="s">
        <v>27</v>
      </c>
      <c r="F39" s="30" t="s">
        <v>86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 t="s">
        <v>87</v>
      </c>
    </row>
    <row r="40" spans="1:57" x14ac:dyDescent="0.25">
      <c r="A40" t="str">
        <f t="shared" si="0"/>
        <v>001001109</v>
      </c>
      <c r="B40" s="30" t="s">
        <v>21</v>
      </c>
      <c r="C40" s="30" t="s">
        <v>22</v>
      </c>
      <c r="D40" s="30" t="s">
        <v>23</v>
      </c>
      <c r="E40" s="30" t="s">
        <v>27</v>
      </c>
      <c r="F40" s="30" t="s">
        <v>88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 t="s">
        <v>89</v>
      </c>
    </row>
    <row r="41" spans="1:57" x14ac:dyDescent="0.25">
      <c r="A41" t="str">
        <f t="shared" si="0"/>
        <v>001001114</v>
      </c>
      <c r="B41" s="30" t="s">
        <v>21</v>
      </c>
      <c r="C41" s="30" t="s">
        <v>22</v>
      </c>
      <c r="D41" s="30" t="s">
        <v>23</v>
      </c>
      <c r="E41" s="30" t="s">
        <v>27</v>
      </c>
      <c r="F41" s="30" t="s">
        <v>90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 t="s">
        <v>91</v>
      </c>
    </row>
    <row r="42" spans="1:57" x14ac:dyDescent="0.25">
      <c r="A42" t="str">
        <f t="shared" si="0"/>
        <v>001001115</v>
      </c>
      <c r="B42" s="30" t="s">
        <v>21</v>
      </c>
      <c r="C42" s="30" t="s">
        <v>22</v>
      </c>
      <c r="D42" s="30" t="s">
        <v>23</v>
      </c>
      <c r="E42" s="30" t="s">
        <v>27</v>
      </c>
      <c r="F42" s="30" t="s">
        <v>92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  <c r="BD42" s="30">
        <v>0</v>
      </c>
      <c r="BE42" s="30" t="s">
        <v>93</v>
      </c>
    </row>
    <row r="43" spans="1:57" x14ac:dyDescent="0.25">
      <c r="A43" t="str">
        <f t="shared" si="0"/>
        <v>001001116</v>
      </c>
      <c r="B43" s="30" t="s">
        <v>21</v>
      </c>
      <c r="C43" s="30" t="s">
        <v>22</v>
      </c>
      <c r="D43" s="30" t="s">
        <v>23</v>
      </c>
      <c r="E43" s="30" t="s">
        <v>27</v>
      </c>
      <c r="F43" s="30" t="s">
        <v>94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 t="s">
        <v>95</v>
      </c>
    </row>
    <row r="44" spans="1:57" x14ac:dyDescent="0.25">
      <c r="A44" t="str">
        <f t="shared" si="0"/>
        <v>001001119</v>
      </c>
      <c r="B44" s="30" t="s">
        <v>21</v>
      </c>
      <c r="C44" s="30" t="s">
        <v>22</v>
      </c>
      <c r="D44" s="30" t="s">
        <v>23</v>
      </c>
      <c r="E44" s="30" t="s">
        <v>27</v>
      </c>
      <c r="F44" s="30" t="s">
        <v>96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 t="s">
        <v>97</v>
      </c>
    </row>
    <row r="45" spans="1:57" x14ac:dyDescent="0.25">
      <c r="A45" t="str">
        <f t="shared" si="0"/>
        <v>001001120</v>
      </c>
      <c r="B45" s="30" t="s">
        <v>21</v>
      </c>
      <c r="C45" s="30" t="s">
        <v>22</v>
      </c>
      <c r="D45" s="30" t="s">
        <v>23</v>
      </c>
      <c r="E45" s="30" t="s">
        <v>27</v>
      </c>
      <c r="F45" s="30" t="s">
        <v>98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 t="s">
        <v>99</v>
      </c>
    </row>
    <row r="46" spans="1:57" x14ac:dyDescent="0.25">
      <c r="A46" t="str">
        <f t="shared" si="0"/>
        <v>001001123</v>
      </c>
      <c r="B46" s="30" t="s">
        <v>21</v>
      </c>
      <c r="C46" s="30" t="s">
        <v>22</v>
      </c>
      <c r="D46" s="30" t="s">
        <v>23</v>
      </c>
      <c r="E46" s="30" t="s">
        <v>27</v>
      </c>
      <c r="F46" s="30" t="s">
        <v>100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 t="s">
        <v>101</v>
      </c>
    </row>
    <row r="47" spans="1:57" x14ac:dyDescent="0.25">
      <c r="A47" t="str">
        <f t="shared" si="0"/>
        <v>001001126</v>
      </c>
      <c r="B47" s="30" t="s">
        <v>21</v>
      </c>
      <c r="C47" s="30" t="s">
        <v>22</v>
      </c>
      <c r="D47" s="30" t="s">
        <v>23</v>
      </c>
      <c r="E47" s="30" t="s">
        <v>27</v>
      </c>
      <c r="F47" s="30" t="s">
        <v>102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 t="s">
        <v>103</v>
      </c>
    </row>
    <row r="48" spans="1:57" x14ac:dyDescent="0.25">
      <c r="A48" t="str">
        <f t="shared" si="0"/>
        <v>001001134</v>
      </c>
      <c r="B48" s="30" t="s">
        <v>21</v>
      </c>
      <c r="C48" s="30" t="s">
        <v>22</v>
      </c>
      <c r="D48" s="30" t="s">
        <v>23</v>
      </c>
      <c r="E48" s="30" t="s">
        <v>27</v>
      </c>
      <c r="F48" s="30" t="s">
        <v>104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0</v>
      </c>
      <c r="AN48" s="30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 t="s">
        <v>105</v>
      </c>
    </row>
    <row r="49" spans="1:57" x14ac:dyDescent="0.25">
      <c r="A49" t="str">
        <f t="shared" si="0"/>
        <v>001001472</v>
      </c>
      <c r="B49" s="30" t="s">
        <v>21</v>
      </c>
      <c r="C49" s="30" t="s">
        <v>22</v>
      </c>
      <c r="D49" s="30" t="s">
        <v>23</v>
      </c>
      <c r="E49" s="30" t="s">
        <v>27</v>
      </c>
      <c r="F49" s="30" t="s">
        <v>106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0">
        <v>0</v>
      </c>
      <c r="AN49" s="30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  <c r="BD49" s="30">
        <v>0</v>
      </c>
      <c r="BE49" s="30" t="s">
        <v>107</v>
      </c>
    </row>
    <row r="50" spans="1:57" x14ac:dyDescent="0.25">
      <c r="A50" t="str">
        <f t="shared" si="0"/>
        <v>001001471</v>
      </c>
      <c r="B50" s="30" t="s">
        <v>21</v>
      </c>
      <c r="C50" s="30" t="s">
        <v>22</v>
      </c>
      <c r="D50" s="30" t="s">
        <v>23</v>
      </c>
      <c r="E50" s="30" t="s">
        <v>27</v>
      </c>
      <c r="F50" s="30" t="s">
        <v>108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 t="s">
        <v>109</v>
      </c>
    </row>
    <row r="51" spans="1:57" x14ac:dyDescent="0.25">
      <c r="A51" t="str">
        <f t="shared" si="0"/>
        <v>001001473</v>
      </c>
      <c r="B51" s="30" t="s">
        <v>21</v>
      </c>
      <c r="C51" s="30" t="s">
        <v>22</v>
      </c>
      <c r="D51" s="30" t="s">
        <v>23</v>
      </c>
      <c r="E51" s="30" t="s">
        <v>27</v>
      </c>
      <c r="F51" s="30" t="s">
        <v>110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30">
        <v>0</v>
      </c>
      <c r="AH51" s="30">
        <v>0</v>
      </c>
      <c r="AI51" s="30">
        <v>0</v>
      </c>
      <c r="AJ51" s="30">
        <v>0</v>
      </c>
      <c r="AK51" s="30">
        <v>0</v>
      </c>
      <c r="AL51" s="30">
        <v>0</v>
      </c>
      <c r="AM51" s="30">
        <v>0</v>
      </c>
      <c r="AN51" s="30">
        <v>0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>
        <v>0</v>
      </c>
      <c r="AY51" s="30">
        <v>0</v>
      </c>
      <c r="AZ51" s="30">
        <v>0</v>
      </c>
      <c r="BA51" s="30">
        <v>0</v>
      </c>
      <c r="BB51" s="30">
        <v>0</v>
      </c>
      <c r="BC51" s="30">
        <v>0</v>
      </c>
      <c r="BD51" s="30">
        <v>0</v>
      </c>
      <c r="BE51" s="30" t="s">
        <v>111</v>
      </c>
    </row>
    <row r="52" spans="1:57" x14ac:dyDescent="0.25">
      <c r="A52" t="str">
        <f t="shared" si="0"/>
        <v>001001474</v>
      </c>
      <c r="B52" s="30" t="s">
        <v>21</v>
      </c>
      <c r="C52" s="30" t="s">
        <v>22</v>
      </c>
      <c r="D52" s="30" t="s">
        <v>23</v>
      </c>
      <c r="E52" s="30" t="s">
        <v>27</v>
      </c>
      <c r="F52" s="30" t="s">
        <v>112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v>0</v>
      </c>
      <c r="AJ52" s="30">
        <v>0</v>
      </c>
      <c r="AK52" s="30">
        <v>0</v>
      </c>
      <c r="AL52" s="30">
        <v>0</v>
      </c>
      <c r="AM52" s="30">
        <v>0</v>
      </c>
      <c r="AN52" s="30">
        <v>0</v>
      </c>
      <c r="AO52" s="30">
        <v>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30">
        <v>0</v>
      </c>
      <c r="BE52" s="30" t="s">
        <v>113</v>
      </c>
    </row>
    <row r="53" spans="1:57" x14ac:dyDescent="0.25">
      <c r="A53" t="str">
        <f t="shared" si="0"/>
        <v>001003001</v>
      </c>
      <c r="B53" s="30" t="s">
        <v>21</v>
      </c>
      <c r="C53" s="30" t="s">
        <v>22</v>
      </c>
      <c r="D53" s="30" t="s">
        <v>23</v>
      </c>
      <c r="E53" s="30" t="s">
        <v>114</v>
      </c>
      <c r="F53" s="30" t="s">
        <v>1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  <c r="BD53" s="30">
        <v>0</v>
      </c>
      <c r="BE53" s="30" t="s">
        <v>115</v>
      </c>
    </row>
    <row r="54" spans="1:57" x14ac:dyDescent="0.25">
      <c r="A54" t="str">
        <f t="shared" si="0"/>
        <v>001003002</v>
      </c>
      <c r="B54" s="30" t="s">
        <v>21</v>
      </c>
      <c r="C54" s="30" t="s">
        <v>22</v>
      </c>
      <c r="D54" s="30" t="s">
        <v>23</v>
      </c>
      <c r="E54" s="30" t="s">
        <v>114</v>
      </c>
      <c r="F54" s="30" t="s">
        <v>2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 t="s">
        <v>116</v>
      </c>
    </row>
    <row r="55" spans="1:57" x14ac:dyDescent="0.25">
      <c r="A55" t="str">
        <f t="shared" si="0"/>
        <v>001003003</v>
      </c>
      <c r="B55" s="30" t="s">
        <v>21</v>
      </c>
      <c r="C55" s="30" t="s">
        <v>22</v>
      </c>
      <c r="D55" s="30" t="s">
        <v>23</v>
      </c>
      <c r="E55" s="30" t="s">
        <v>114</v>
      </c>
      <c r="F55" s="30" t="s">
        <v>3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 t="s">
        <v>117</v>
      </c>
    </row>
    <row r="56" spans="1:57" x14ac:dyDescent="0.25">
      <c r="A56" t="str">
        <f t="shared" si="0"/>
        <v>001003005</v>
      </c>
      <c r="B56" s="30" t="s">
        <v>21</v>
      </c>
      <c r="C56" s="30" t="s">
        <v>22</v>
      </c>
      <c r="D56" s="30" t="s">
        <v>23</v>
      </c>
      <c r="E56" s="30" t="s">
        <v>114</v>
      </c>
      <c r="F56" s="30" t="s">
        <v>5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 t="s">
        <v>118</v>
      </c>
    </row>
    <row r="57" spans="1:57" x14ac:dyDescent="0.25">
      <c r="A57" t="str">
        <f t="shared" si="0"/>
        <v>001003007</v>
      </c>
      <c r="B57" s="30" t="s">
        <v>21</v>
      </c>
      <c r="C57" s="30" t="s">
        <v>22</v>
      </c>
      <c r="D57" s="30" t="s">
        <v>23</v>
      </c>
      <c r="E57" s="30" t="s">
        <v>114</v>
      </c>
      <c r="F57" s="30" t="s">
        <v>7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30">
        <v>0</v>
      </c>
      <c r="AM57" s="30">
        <v>0</v>
      </c>
      <c r="AN57" s="30">
        <v>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0">
        <v>0</v>
      </c>
      <c r="BB57" s="30">
        <v>0</v>
      </c>
      <c r="BC57" s="30">
        <v>0</v>
      </c>
      <c r="BD57" s="30">
        <v>0</v>
      </c>
      <c r="BE57" s="30" t="s">
        <v>93</v>
      </c>
    </row>
    <row r="58" spans="1:57" x14ac:dyDescent="0.25">
      <c r="A58" t="str">
        <f t="shared" si="0"/>
        <v>001003008</v>
      </c>
      <c r="B58" s="30" t="s">
        <v>21</v>
      </c>
      <c r="C58" s="30" t="s">
        <v>22</v>
      </c>
      <c r="D58" s="30" t="s">
        <v>23</v>
      </c>
      <c r="E58" s="30" t="s">
        <v>114</v>
      </c>
      <c r="F58" s="30" t="s">
        <v>8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30">
        <v>0</v>
      </c>
      <c r="AM58" s="30">
        <v>0</v>
      </c>
      <c r="AN58" s="30">
        <v>0</v>
      </c>
      <c r="AO58" s="30">
        <v>0</v>
      </c>
      <c r="AP58" s="30">
        <v>0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30">
        <v>0</v>
      </c>
      <c r="BC58" s="30">
        <v>0</v>
      </c>
      <c r="BD58" s="30">
        <v>0</v>
      </c>
      <c r="BE58" s="30" t="s">
        <v>119</v>
      </c>
    </row>
    <row r="59" spans="1:57" x14ac:dyDescent="0.25">
      <c r="A59" t="str">
        <f t="shared" si="0"/>
        <v>001003009</v>
      </c>
      <c r="B59" s="30" t="s">
        <v>21</v>
      </c>
      <c r="C59" s="30" t="s">
        <v>22</v>
      </c>
      <c r="D59" s="30" t="s">
        <v>23</v>
      </c>
      <c r="E59" s="30" t="s">
        <v>114</v>
      </c>
      <c r="F59" s="30" t="s">
        <v>9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  <c r="AN59" s="30">
        <v>0</v>
      </c>
      <c r="AO59" s="30">
        <v>0</v>
      </c>
      <c r="AP59" s="30">
        <v>0</v>
      </c>
      <c r="AQ59" s="30">
        <v>0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0">
        <v>0</v>
      </c>
      <c r="BA59" s="30">
        <v>0</v>
      </c>
      <c r="BB59" s="30">
        <v>0</v>
      </c>
      <c r="BC59" s="30">
        <v>0</v>
      </c>
      <c r="BD59" s="30">
        <v>0</v>
      </c>
      <c r="BE59" s="30" t="s">
        <v>120</v>
      </c>
    </row>
    <row r="60" spans="1:57" x14ac:dyDescent="0.25">
      <c r="A60" t="str">
        <f t="shared" si="0"/>
        <v>001003010</v>
      </c>
      <c r="B60" s="30" t="s">
        <v>21</v>
      </c>
      <c r="C60" s="30" t="s">
        <v>22</v>
      </c>
      <c r="D60" s="30" t="s">
        <v>23</v>
      </c>
      <c r="E60" s="30" t="s">
        <v>114</v>
      </c>
      <c r="F60" s="30" t="s">
        <v>10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30">
        <v>0</v>
      </c>
      <c r="AQ60" s="30">
        <v>0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0">
        <v>0</v>
      </c>
      <c r="BA60" s="30">
        <v>0</v>
      </c>
      <c r="BB60" s="30">
        <v>0</v>
      </c>
      <c r="BC60" s="30">
        <v>0</v>
      </c>
      <c r="BD60" s="30">
        <v>0</v>
      </c>
      <c r="BE60" s="30" t="s">
        <v>121</v>
      </c>
    </row>
    <row r="61" spans="1:57" x14ac:dyDescent="0.25">
      <c r="A61" t="str">
        <f t="shared" si="0"/>
        <v>001003011</v>
      </c>
      <c r="B61" s="30" t="s">
        <v>21</v>
      </c>
      <c r="C61" s="30" t="s">
        <v>22</v>
      </c>
      <c r="D61" s="30" t="s">
        <v>23</v>
      </c>
      <c r="E61" s="30" t="s">
        <v>114</v>
      </c>
      <c r="F61" s="30" t="s">
        <v>11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0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>
        <v>0</v>
      </c>
      <c r="BD61" s="30">
        <v>0</v>
      </c>
      <c r="BE61" s="30" t="s">
        <v>122</v>
      </c>
    </row>
    <row r="62" spans="1:57" x14ac:dyDescent="0.25">
      <c r="A62" t="str">
        <f t="shared" si="0"/>
        <v>001010001</v>
      </c>
      <c r="B62" s="30" t="s">
        <v>21</v>
      </c>
      <c r="C62" s="30" t="s">
        <v>22</v>
      </c>
      <c r="D62" s="30" t="s">
        <v>23</v>
      </c>
      <c r="E62" s="30" t="s">
        <v>123</v>
      </c>
      <c r="F62" s="30" t="s">
        <v>1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30">
        <v>0</v>
      </c>
      <c r="AM62" s="30">
        <v>0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 t="s">
        <v>124</v>
      </c>
    </row>
    <row r="63" spans="1:57" x14ac:dyDescent="0.25">
      <c r="A63" t="str">
        <f t="shared" si="0"/>
        <v>001050001</v>
      </c>
      <c r="B63" s="30" t="s">
        <v>21</v>
      </c>
      <c r="C63" s="30" t="s">
        <v>22</v>
      </c>
      <c r="D63" s="30" t="s">
        <v>23</v>
      </c>
      <c r="E63" s="30" t="s">
        <v>125</v>
      </c>
      <c r="F63" s="30" t="s">
        <v>1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 t="s">
        <v>126</v>
      </c>
    </row>
    <row r="64" spans="1:57" x14ac:dyDescent="0.25">
      <c r="A64" t="str">
        <f t="shared" si="0"/>
        <v>001050002</v>
      </c>
      <c r="B64" s="30" t="s">
        <v>21</v>
      </c>
      <c r="C64" s="30" t="s">
        <v>22</v>
      </c>
      <c r="D64" s="30" t="s">
        <v>23</v>
      </c>
      <c r="E64" s="30" t="s">
        <v>125</v>
      </c>
      <c r="F64" s="30" t="s">
        <v>2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 t="s">
        <v>127</v>
      </c>
    </row>
    <row r="65" spans="1:57" x14ac:dyDescent="0.25">
      <c r="A65" t="str">
        <f t="shared" si="0"/>
        <v>001050021</v>
      </c>
      <c r="B65" s="30" t="s">
        <v>21</v>
      </c>
      <c r="C65" s="30" t="s">
        <v>22</v>
      </c>
      <c r="D65" s="30" t="s">
        <v>23</v>
      </c>
      <c r="E65" s="30" t="s">
        <v>125</v>
      </c>
      <c r="F65" s="30" t="s">
        <v>43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0">
        <v>0</v>
      </c>
      <c r="BA65" s="30">
        <v>0</v>
      </c>
      <c r="BB65" s="30">
        <v>0</v>
      </c>
      <c r="BC65" s="30">
        <v>0</v>
      </c>
      <c r="BD65" s="30">
        <v>0</v>
      </c>
      <c r="BE65" s="30" t="s">
        <v>128</v>
      </c>
    </row>
    <row r="66" spans="1:57" x14ac:dyDescent="0.25">
      <c r="A66" t="str">
        <f t="shared" si="0"/>
        <v>001050003</v>
      </c>
      <c r="B66" s="30" t="s">
        <v>21</v>
      </c>
      <c r="C66" s="30" t="s">
        <v>22</v>
      </c>
      <c r="D66" s="30" t="s">
        <v>23</v>
      </c>
      <c r="E66" s="30" t="s">
        <v>125</v>
      </c>
      <c r="F66" s="30" t="s">
        <v>3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 t="s">
        <v>129</v>
      </c>
    </row>
    <row r="67" spans="1:57" x14ac:dyDescent="0.25">
      <c r="A67" t="str">
        <f t="shared" ref="A67:A130" si="1">E67&amp;F67</f>
        <v>001050031</v>
      </c>
      <c r="B67" s="30" t="s">
        <v>21</v>
      </c>
      <c r="C67" s="30" t="s">
        <v>22</v>
      </c>
      <c r="D67" s="30" t="s">
        <v>23</v>
      </c>
      <c r="E67" s="30" t="s">
        <v>125</v>
      </c>
      <c r="F67" s="30" t="s">
        <v>130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 t="s">
        <v>131</v>
      </c>
    </row>
    <row r="68" spans="1:57" x14ac:dyDescent="0.25">
      <c r="A68" t="str">
        <f t="shared" si="1"/>
        <v>001050032</v>
      </c>
      <c r="B68" s="30" t="s">
        <v>21</v>
      </c>
      <c r="C68" s="30" t="s">
        <v>22</v>
      </c>
      <c r="D68" s="30" t="s">
        <v>23</v>
      </c>
      <c r="E68" s="30" t="s">
        <v>125</v>
      </c>
      <c r="F68" s="30" t="s">
        <v>132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  <c r="BD68" s="30">
        <v>0</v>
      </c>
      <c r="BE68" s="30" t="s">
        <v>133</v>
      </c>
    </row>
    <row r="69" spans="1:57" x14ac:dyDescent="0.25">
      <c r="A69" t="str">
        <f t="shared" si="1"/>
        <v>001060001</v>
      </c>
      <c r="B69" s="30" t="s">
        <v>21</v>
      </c>
      <c r="C69" s="30" t="s">
        <v>22</v>
      </c>
      <c r="D69" s="30" t="s">
        <v>23</v>
      </c>
      <c r="E69" s="30" t="s">
        <v>134</v>
      </c>
      <c r="F69" s="30" t="s">
        <v>1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0</v>
      </c>
      <c r="AP69" s="30">
        <v>0</v>
      </c>
      <c r="AQ69" s="30">
        <v>0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0">
        <v>0</v>
      </c>
      <c r="BA69" s="30">
        <v>0</v>
      </c>
      <c r="BB69" s="30">
        <v>0</v>
      </c>
      <c r="BC69" s="30">
        <v>0</v>
      </c>
      <c r="BD69" s="30">
        <v>0</v>
      </c>
      <c r="BE69" s="30" t="s">
        <v>135</v>
      </c>
    </row>
    <row r="70" spans="1:57" x14ac:dyDescent="0.25">
      <c r="A70" t="str">
        <f t="shared" si="1"/>
        <v>001060002</v>
      </c>
      <c r="B70" s="30" t="s">
        <v>21</v>
      </c>
      <c r="C70" s="30" t="s">
        <v>22</v>
      </c>
      <c r="D70" s="30" t="s">
        <v>23</v>
      </c>
      <c r="E70" s="30" t="s">
        <v>134</v>
      </c>
      <c r="F70" s="30" t="s">
        <v>2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0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  <c r="BC70" s="30">
        <v>0</v>
      </c>
      <c r="BD70" s="30">
        <v>0</v>
      </c>
      <c r="BE70" s="30" t="s">
        <v>136</v>
      </c>
    </row>
    <row r="71" spans="1:57" x14ac:dyDescent="0.25">
      <c r="A71" t="str">
        <f t="shared" si="1"/>
        <v>001060003</v>
      </c>
      <c r="B71" s="30" t="s">
        <v>21</v>
      </c>
      <c r="C71" s="30" t="s">
        <v>22</v>
      </c>
      <c r="D71" s="30" t="s">
        <v>23</v>
      </c>
      <c r="E71" s="30" t="s">
        <v>134</v>
      </c>
      <c r="F71" s="30" t="s">
        <v>3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 t="s">
        <v>137</v>
      </c>
    </row>
    <row r="72" spans="1:57" x14ac:dyDescent="0.25">
      <c r="A72" t="str">
        <f t="shared" si="1"/>
        <v>001060004</v>
      </c>
      <c r="B72" s="30" t="s">
        <v>21</v>
      </c>
      <c r="C72" s="30" t="s">
        <v>22</v>
      </c>
      <c r="D72" s="30" t="s">
        <v>23</v>
      </c>
      <c r="E72" s="30" t="s">
        <v>134</v>
      </c>
      <c r="F72" s="30" t="s">
        <v>4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  <c r="BC72" s="30">
        <v>0</v>
      </c>
      <c r="BD72" s="30">
        <v>0</v>
      </c>
      <c r="BE72" s="30" t="s">
        <v>138</v>
      </c>
    </row>
    <row r="73" spans="1:57" x14ac:dyDescent="0.25">
      <c r="A73" t="str">
        <f t="shared" si="1"/>
        <v>001060005</v>
      </c>
      <c r="B73" s="30" t="s">
        <v>21</v>
      </c>
      <c r="C73" s="30" t="s">
        <v>22</v>
      </c>
      <c r="D73" s="30" t="s">
        <v>23</v>
      </c>
      <c r="E73" s="30" t="s">
        <v>134</v>
      </c>
      <c r="F73" s="30" t="s">
        <v>5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30">
        <v>0</v>
      </c>
      <c r="AO73" s="30">
        <v>0</v>
      </c>
      <c r="AP73" s="30">
        <v>0</v>
      </c>
      <c r="AQ73" s="30">
        <v>0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  <c r="BD73" s="30">
        <v>0</v>
      </c>
      <c r="BE73" s="30" t="s">
        <v>139</v>
      </c>
    </row>
    <row r="74" spans="1:57" x14ac:dyDescent="0.25">
      <c r="A74" t="str">
        <f t="shared" si="1"/>
        <v>001060006</v>
      </c>
      <c r="B74" s="30" t="s">
        <v>21</v>
      </c>
      <c r="C74" s="30" t="s">
        <v>22</v>
      </c>
      <c r="D74" s="30" t="s">
        <v>23</v>
      </c>
      <c r="E74" s="30" t="s">
        <v>134</v>
      </c>
      <c r="F74" s="30" t="s">
        <v>6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  <c r="BD74" s="30">
        <v>0</v>
      </c>
      <c r="BE74" s="30" t="s">
        <v>140</v>
      </c>
    </row>
    <row r="75" spans="1:57" x14ac:dyDescent="0.25">
      <c r="A75" t="str">
        <f t="shared" si="1"/>
        <v>001060007</v>
      </c>
      <c r="B75" s="30" t="s">
        <v>21</v>
      </c>
      <c r="C75" s="30" t="s">
        <v>22</v>
      </c>
      <c r="D75" s="30" t="s">
        <v>23</v>
      </c>
      <c r="E75" s="30" t="s">
        <v>134</v>
      </c>
      <c r="F75" s="30" t="s">
        <v>7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30">
        <v>0</v>
      </c>
      <c r="AO75" s="30">
        <v>0</v>
      </c>
      <c r="AP75" s="30">
        <v>0</v>
      </c>
      <c r="AQ75" s="30">
        <v>0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0">
        <v>0</v>
      </c>
      <c r="BB75" s="30">
        <v>0</v>
      </c>
      <c r="BC75" s="30">
        <v>0</v>
      </c>
      <c r="BD75" s="30">
        <v>0</v>
      </c>
      <c r="BE75" s="30" t="s">
        <v>141</v>
      </c>
    </row>
    <row r="76" spans="1:57" x14ac:dyDescent="0.25">
      <c r="A76" t="str">
        <f t="shared" si="1"/>
        <v>001060008</v>
      </c>
      <c r="B76" s="30" t="s">
        <v>21</v>
      </c>
      <c r="C76" s="30" t="s">
        <v>22</v>
      </c>
      <c r="D76" s="30" t="s">
        <v>23</v>
      </c>
      <c r="E76" s="30" t="s">
        <v>134</v>
      </c>
      <c r="F76" s="30" t="s">
        <v>8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30">
        <v>0</v>
      </c>
      <c r="AO76" s="30">
        <v>0</v>
      </c>
      <c r="AP76" s="30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0">
        <v>0</v>
      </c>
      <c r="BB76" s="30">
        <v>0</v>
      </c>
      <c r="BC76" s="30">
        <v>0</v>
      </c>
      <c r="BD76" s="30">
        <v>0</v>
      </c>
      <c r="BE76" s="30" t="s">
        <v>0</v>
      </c>
    </row>
    <row r="77" spans="1:57" x14ac:dyDescent="0.25">
      <c r="A77" t="str">
        <f t="shared" si="1"/>
        <v>001100001</v>
      </c>
      <c r="B77" s="30" t="s">
        <v>21</v>
      </c>
      <c r="C77" s="30" t="s">
        <v>22</v>
      </c>
      <c r="D77" s="30" t="s">
        <v>23</v>
      </c>
      <c r="E77" s="30" t="s">
        <v>142</v>
      </c>
      <c r="F77" s="30" t="s">
        <v>1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30">
        <v>0</v>
      </c>
      <c r="AO77" s="30">
        <v>0</v>
      </c>
      <c r="AP77" s="30">
        <v>0</v>
      </c>
      <c r="AQ77" s="30">
        <v>0</v>
      </c>
      <c r="AR77" s="30">
        <v>0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0">
        <v>0</v>
      </c>
      <c r="BB77" s="30">
        <v>0</v>
      </c>
      <c r="BC77" s="30">
        <v>0</v>
      </c>
      <c r="BD77" s="30">
        <v>0</v>
      </c>
      <c r="BE77" s="30" t="s">
        <v>143</v>
      </c>
    </row>
    <row r="78" spans="1:57" x14ac:dyDescent="0.25">
      <c r="A78" t="str">
        <f t="shared" si="1"/>
        <v>001100035</v>
      </c>
      <c r="B78" s="30" t="s">
        <v>21</v>
      </c>
      <c r="C78" s="30" t="s">
        <v>22</v>
      </c>
      <c r="D78" s="30" t="s">
        <v>23</v>
      </c>
      <c r="E78" s="30" t="s">
        <v>142</v>
      </c>
      <c r="F78" s="30" t="s">
        <v>144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30">
        <v>0</v>
      </c>
      <c r="AO78" s="30">
        <v>0</v>
      </c>
      <c r="AP78" s="30">
        <v>0</v>
      </c>
      <c r="AQ78" s="30">
        <v>0</v>
      </c>
      <c r="AR78" s="30">
        <v>0</v>
      </c>
      <c r="AS78" s="30">
        <v>0</v>
      </c>
      <c r="AT78" s="30">
        <v>0</v>
      </c>
      <c r="AU78" s="30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  <c r="BD78" s="30">
        <v>0</v>
      </c>
      <c r="BE78" s="30" t="s">
        <v>145</v>
      </c>
    </row>
    <row r="79" spans="1:57" x14ac:dyDescent="0.25">
      <c r="A79" t="str">
        <f t="shared" si="1"/>
        <v>001100046</v>
      </c>
      <c r="B79" s="30" t="s">
        <v>21</v>
      </c>
      <c r="C79" s="30" t="s">
        <v>22</v>
      </c>
      <c r="D79" s="30" t="s">
        <v>23</v>
      </c>
      <c r="E79" s="30" t="s">
        <v>142</v>
      </c>
      <c r="F79" s="30" t="s">
        <v>146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30">
        <v>0</v>
      </c>
      <c r="AO79" s="30">
        <v>0</v>
      </c>
      <c r="AP79" s="30">
        <v>0</v>
      </c>
      <c r="AQ79" s="30">
        <v>0</v>
      </c>
      <c r="AR79" s="30">
        <v>0</v>
      </c>
      <c r="AS79" s="30">
        <v>0</v>
      </c>
      <c r="AT79" s="30">
        <v>0</v>
      </c>
      <c r="AU79" s="30">
        <v>0</v>
      </c>
      <c r="AV79" s="30">
        <v>0</v>
      </c>
      <c r="AW79" s="30">
        <v>0</v>
      </c>
      <c r="AX79" s="30">
        <v>0</v>
      </c>
      <c r="AY79" s="30">
        <v>0</v>
      </c>
      <c r="AZ79" s="30">
        <v>0</v>
      </c>
      <c r="BA79" s="30">
        <v>0</v>
      </c>
      <c r="BB79" s="30">
        <v>0</v>
      </c>
      <c r="BC79" s="30">
        <v>0</v>
      </c>
      <c r="BD79" s="30">
        <v>0</v>
      </c>
      <c r="BE79" s="30" t="s">
        <v>147</v>
      </c>
    </row>
    <row r="80" spans="1:57" x14ac:dyDescent="0.25">
      <c r="A80" t="str">
        <f t="shared" si="1"/>
        <v>001100047</v>
      </c>
      <c r="B80" s="30" t="s">
        <v>21</v>
      </c>
      <c r="C80" s="30" t="s">
        <v>22</v>
      </c>
      <c r="D80" s="30" t="s">
        <v>23</v>
      </c>
      <c r="E80" s="30" t="s">
        <v>142</v>
      </c>
      <c r="F80" s="30" t="s">
        <v>148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0">
        <v>0</v>
      </c>
      <c r="AH80" s="30">
        <v>0</v>
      </c>
      <c r="AI80" s="30">
        <v>0</v>
      </c>
      <c r="AJ80" s="30">
        <v>0</v>
      </c>
      <c r="AK80" s="30">
        <v>0</v>
      </c>
      <c r="AL80" s="30">
        <v>0</v>
      </c>
      <c r="AM80" s="30">
        <v>0</v>
      </c>
      <c r="AN80" s="30">
        <v>0</v>
      </c>
      <c r="AO80" s="30">
        <v>0</v>
      </c>
      <c r="AP80" s="30">
        <v>0</v>
      </c>
      <c r="AQ80" s="30">
        <v>0</v>
      </c>
      <c r="AR80" s="30">
        <v>0</v>
      </c>
      <c r="AS80" s="30">
        <v>0</v>
      </c>
      <c r="AT80" s="30">
        <v>0</v>
      </c>
      <c r="AU80" s="30">
        <v>0</v>
      </c>
      <c r="AV80" s="30">
        <v>0</v>
      </c>
      <c r="AW80" s="30">
        <v>0</v>
      </c>
      <c r="AX80" s="30">
        <v>0</v>
      </c>
      <c r="AY80" s="30">
        <v>0</v>
      </c>
      <c r="AZ80" s="30">
        <v>0</v>
      </c>
      <c r="BA80" s="30">
        <v>0</v>
      </c>
      <c r="BB80" s="30">
        <v>0</v>
      </c>
      <c r="BC80" s="30">
        <v>0</v>
      </c>
      <c r="BD80" s="30">
        <v>0</v>
      </c>
      <c r="BE80" s="30" t="s">
        <v>149</v>
      </c>
    </row>
    <row r="81" spans="1:57" x14ac:dyDescent="0.25">
      <c r="A81" t="str">
        <f t="shared" si="1"/>
        <v>001100097</v>
      </c>
      <c r="B81" s="30" t="s">
        <v>21</v>
      </c>
      <c r="C81" s="30" t="s">
        <v>22</v>
      </c>
      <c r="D81" s="30" t="s">
        <v>23</v>
      </c>
      <c r="E81" s="30" t="s">
        <v>142</v>
      </c>
      <c r="F81" s="30" t="s">
        <v>150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0</v>
      </c>
      <c r="AP81" s="30">
        <v>0</v>
      </c>
      <c r="AQ81" s="30">
        <v>0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0">
        <v>0</v>
      </c>
      <c r="BB81" s="30">
        <v>0</v>
      </c>
      <c r="BC81" s="30">
        <v>0</v>
      </c>
      <c r="BD81" s="30">
        <v>0</v>
      </c>
      <c r="BE81" s="30" t="s">
        <v>151</v>
      </c>
    </row>
    <row r="82" spans="1:57" x14ac:dyDescent="0.25">
      <c r="A82" t="str">
        <f t="shared" si="1"/>
        <v>001100098</v>
      </c>
      <c r="B82" s="30" t="s">
        <v>21</v>
      </c>
      <c r="C82" s="30" t="s">
        <v>22</v>
      </c>
      <c r="D82" s="30" t="s">
        <v>23</v>
      </c>
      <c r="E82" s="30" t="s">
        <v>142</v>
      </c>
      <c r="F82" s="30" t="s">
        <v>152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</v>
      </c>
      <c r="AJ82" s="30">
        <v>0</v>
      </c>
      <c r="AK82" s="30">
        <v>0</v>
      </c>
      <c r="AL82" s="30">
        <v>0</v>
      </c>
      <c r="AM82" s="30">
        <v>0</v>
      </c>
      <c r="AN82" s="30">
        <v>0</v>
      </c>
      <c r="AO82" s="30">
        <v>0</v>
      </c>
      <c r="AP82" s="30">
        <v>0</v>
      </c>
      <c r="AQ82" s="30">
        <v>0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0">
        <v>0</v>
      </c>
      <c r="BB82" s="30">
        <v>0</v>
      </c>
      <c r="BC82" s="30">
        <v>0</v>
      </c>
      <c r="BD82" s="30">
        <v>0</v>
      </c>
      <c r="BE82" s="30" t="s">
        <v>153</v>
      </c>
    </row>
    <row r="83" spans="1:57" x14ac:dyDescent="0.25">
      <c r="A83" t="str">
        <f t="shared" si="1"/>
        <v>001100127</v>
      </c>
      <c r="B83" s="30" t="s">
        <v>21</v>
      </c>
      <c r="C83" s="30" t="s">
        <v>22</v>
      </c>
      <c r="D83" s="30" t="s">
        <v>23</v>
      </c>
      <c r="E83" s="30" t="s">
        <v>142</v>
      </c>
      <c r="F83" s="30" t="s">
        <v>154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0">
        <v>0</v>
      </c>
      <c r="AN83" s="30">
        <v>0</v>
      </c>
      <c r="AO83" s="30">
        <v>0</v>
      </c>
      <c r="AP83" s="30">
        <v>0</v>
      </c>
      <c r="AQ83" s="30">
        <v>0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  <c r="BD83" s="30">
        <v>0</v>
      </c>
      <c r="BE83" s="30" t="s">
        <v>155</v>
      </c>
    </row>
    <row r="84" spans="1:57" x14ac:dyDescent="0.25">
      <c r="A84" t="str">
        <f t="shared" si="1"/>
        <v>001100139</v>
      </c>
      <c r="B84" s="30" t="s">
        <v>21</v>
      </c>
      <c r="C84" s="30" t="s">
        <v>22</v>
      </c>
      <c r="D84" s="30" t="s">
        <v>23</v>
      </c>
      <c r="E84" s="30" t="s">
        <v>142</v>
      </c>
      <c r="F84" s="30" t="s">
        <v>156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30">
        <v>0</v>
      </c>
      <c r="AO84" s="30">
        <v>0</v>
      </c>
      <c r="AP84" s="30">
        <v>0</v>
      </c>
      <c r="AQ84" s="30">
        <v>0</v>
      </c>
      <c r="AR84" s="30">
        <v>0</v>
      </c>
      <c r="AS84" s="30">
        <v>0</v>
      </c>
      <c r="AT84" s="30">
        <v>0</v>
      </c>
      <c r="AU84" s="30">
        <v>0</v>
      </c>
      <c r="AV84" s="30">
        <v>0</v>
      </c>
      <c r="AW84" s="30">
        <v>0</v>
      </c>
      <c r="AX84" s="30">
        <v>0</v>
      </c>
      <c r="AY84" s="30">
        <v>0</v>
      </c>
      <c r="AZ84" s="30">
        <v>0</v>
      </c>
      <c r="BA84" s="30">
        <v>0</v>
      </c>
      <c r="BB84" s="30">
        <v>0</v>
      </c>
      <c r="BC84" s="30">
        <v>0</v>
      </c>
      <c r="BD84" s="30">
        <v>0</v>
      </c>
      <c r="BE84" s="30" t="s">
        <v>157</v>
      </c>
    </row>
    <row r="85" spans="1:57" x14ac:dyDescent="0.25">
      <c r="A85" t="str">
        <f t="shared" si="1"/>
        <v>001100144</v>
      </c>
      <c r="B85" s="30" t="s">
        <v>21</v>
      </c>
      <c r="C85" s="30" t="s">
        <v>22</v>
      </c>
      <c r="D85" s="30" t="s">
        <v>23</v>
      </c>
      <c r="E85" s="30" t="s">
        <v>142</v>
      </c>
      <c r="F85" s="30" t="s">
        <v>158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30">
        <v>0</v>
      </c>
      <c r="AO85" s="30">
        <v>0</v>
      </c>
      <c r="AP85" s="30">
        <v>0</v>
      </c>
      <c r="AQ85" s="30">
        <v>0</v>
      </c>
      <c r="AR85" s="30">
        <v>0</v>
      </c>
      <c r="AS85" s="30">
        <v>0</v>
      </c>
      <c r="AT85" s="30">
        <v>0</v>
      </c>
      <c r="AU85" s="30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0">
        <v>0</v>
      </c>
      <c r="BB85" s="30">
        <v>0</v>
      </c>
      <c r="BC85" s="30">
        <v>0</v>
      </c>
      <c r="BD85" s="30">
        <v>0</v>
      </c>
      <c r="BE85" s="30" t="s">
        <v>159</v>
      </c>
    </row>
    <row r="86" spans="1:57" x14ac:dyDescent="0.25">
      <c r="A86" t="str">
        <f t="shared" si="1"/>
        <v>001100220</v>
      </c>
      <c r="B86" s="30" t="s">
        <v>21</v>
      </c>
      <c r="C86" s="30" t="s">
        <v>22</v>
      </c>
      <c r="D86" s="30" t="s">
        <v>23</v>
      </c>
      <c r="E86" s="30" t="s">
        <v>142</v>
      </c>
      <c r="F86" s="30" t="s">
        <v>160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30">
        <v>0</v>
      </c>
      <c r="AO86" s="30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  <c r="BC86" s="30">
        <v>0</v>
      </c>
      <c r="BD86" s="30">
        <v>0</v>
      </c>
      <c r="BE86" s="30" t="s">
        <v>161</v>
      </c>
    </row>
    <row r="87" spans="1:57" x14ac:dyDescent="0.25">
      <c r="A87" t="str">
        <f t="shared" si="1"/>
        <v>001100225</v>
      </c>
      <c r="B87" s="30" t="s">
        <v>21</v>
      </c>
      <c r="C87" s="30" t="s">
        <v>22</v>
      </c>
      <c r="D87" s="30" t="s">
        <v>23</v>
      </c>
      <c r="E87" s="30" t="s">
        <v>142</v>
      </c>
      <c r="F87" s="30" t="s">
        <v>162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M87" s="30">
        <v>0</v>
      </c>
      <c r="AN87" s="30">
        <v>0</v>
      </c>
      <c r="AO87" s="30">
        <v>0</v>
      </c>
      <c r="AP87" s="30">
        <v>0</v>
      </c>
      <c r="AQ87" s="30">
        <v>0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30">
        <v>0</v>
      </c>
      <c r="AZ87" s="30">
        <v>0</v>
      </c>
      <c r="BA87" s="30">
        <v>0</v>
      </c>
      <c r="BB87" s="30">
        <v>0</v>
      </c>
      <c r="BC87" s="30">
        <v>0</v>
      </c>
      <c r="BD87" s="30">
        <v>0</v>
      </c>
      <c r="BE87" s="30" t="s">
        <v>163</v>
      </c>
    </row>
    <row r="88" spans="1:57" x14ac:dyDescent="0.25">
      <c r="A88" t="str">
        <f t="shared" si="1"/>
        <v>001100228</v>
      </c>
      <c r="B88" s="30" t="s">
        <v>21</v>
      </c>
      <c r="C88" s="30" t="s">
        <v>22</v>
      </c>
      <c r="D88" s="30" t="s">
        <v>23</v>
      </c>
      <c r="E88" s="30" t="s">
        <v>142</v>
      </c>
      <c r="F88" s="30" t="s">
        <v>164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0">
        <v>0</v>
      </c>
      <c r="AH88" s="30">
        <v>0</v>
      </c>
      <c r="AI88" s="30">
        <v>0</v>
      </c>
      <c r="AJ88" s="30">
        <v>0</v>
      </c>
      <c r="AK88" s="30">
        <v>0</v>
      </c>
      <c r="AL88" s="30">
        <v>0</v>
      </c>
      <c r="AM88" s="30">
        <v>0</v>
      </c>
      <c r="AN88" s="30">
        <v>0</v>
      </c>
      <c r="AO88" s="30">
        <v>0</v>
      </c>
      <c r="AP88" s="30">
        <v>0</v>
      </c>
      <c r="AQ88" s="30">
        <v>0</v>
      </c>
      <c r="AR88" s="30">
        <v>0</v>
      </c>
      <c r="AS88" s="30">
        <v>0</v>
      </c>
      <c r="AT88" s="30">
        <v>0</v>
      </c>
      <c r="AU88" s="30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0">
        <v>0</v>
      </c>
      <c r="BB88" s="30">
        <v>0</v>
      </c>
      <c r="BC88" s="30">
        <v>0</v>
      </c>
      <c r="BD88" s="30">
        <v>0</v>
      </c>
      <c r="BE88" s="30" t="s">
        <v>165</v>
      </c>
    </row>
    <row r="89" spans="1:57" x14ac:dyDescent="0.25">
      <c r="A89" t="str">
        <f t="shared" si="1"/>
        <v>001100232</v>
      </c>
      <c r="B89" s="30" t="s">
        <v>21</v>
      </c>
      <c r="C89" s="30" t="s">
        <v>22</v>
      </c>
      <c r="D89" s="30" t="s">
        <v>23</v>
      </c>
      <c r="E89" s="30" t="s">
        <v>142</v>
      </c>
      <c r="F89" s="30" t="s">
        <v>166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30">
        <v>0</v>
      </c>
      <c r="AO89" s="30">
        <v>0</v>
      </c>
      <c r="AP89" s="30">
        <v>0</v>
      </c>
      <c r="AQ89" s="30">
        <v>0</v>
      </c>
      <c r="AR89" s="30">
        <v>0</v>
      </c>
      <c r="AS89" s="30">
        <v>0</v>
      </c>
      <c r="AT89" s="30">
        <v>0</v>
      </c>
      <c r="AU89" s="30">
        <v>0</v>
      </c>
      <c r="AV89" s="30">
        <v>0</v>
      </c>
      <c r="AW89" s="30">
        <v>0</v>
      </c>
      <c r="AX89" s="30">
        <v>0</v>
      </c>
      <c r="AY89" s="30">
        <v>0</v>
      </c>
      <c r="AZ89" s="30">
        <v>0</v>
      </c>
      <c r="BA89" s="30">
        <v>0</v>
      </c>
      <c r="BB89" s="30">
        <v>0</v>
      </c>
      <c r="BC89" s="30">
        <v>0</v>
      </c>
      <c r="BD89" s="30">
        <v>0</v>
      </c>
      <c r="BE89" s="30" t="s">
        <v>0</v>
      </c>
    </row>
    <row r="90" spans="1:57" x14ac:dyDescent="0.25">
      <c r="A90" t="str">
        <f t="shared" si="1"/>
        <v>001100233</v>
      </c>
      <c r="B90" s="30" t="s">
        <v>21</v>
      </c>
      <c r="C90" s="30" t="s">
        <v>22</v>
      </c>
      <c r="D90" s="30" t="s">
        <v>23</v>
      </c>
      <c r="E90" s="30" t="s">
        <v>142</v>
      </c>
      <c r="F90" s="30" t="s">
        <v>167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v>0</v>
      </c>
      <c r="AJ90" s="30">
        <v>0</v>
      </c>
      <c r="AK90" s="30">
        <v>0</v>
      </c>
      <c r="AL90" s="30">
        <v>0</v>
      </c>
      <c r="AM90" s="30">
        <v>0</v>
      </c>
      <c r="AN90" s="30">
        <v>0</v>
      </c>
      <c r="AO90" s="30">
        <v>0</v>
      </c>
      <c r="AP90" s="30">
        <v>0</v>
      </c>
      <c r="AQ90" s="30">
        <v>0</v>
      </c>
      <c r="AR90" s="30">
        <v>0</v>
      </c>
      <c r="AS90" s="30">
        <v>0</v>
      </c>
      <c r="AT90" s="30">
        <v>0</v>
      </c>
      <c r="AU90" s="30">
        <v>0</v>
      </c>
      <c r="AV90" s="30">
        <v>0</v>
      </c>
      <c r="AW90" s="30">
        <v>0</v>
      </c>
      <c r="AX90" s="30">
        <v>0</v>
      </c>
      <c r="AY90" s="30">
        <v>0</v>
      </c>
      <c r="AZ90" s="30">
        <v>0</v>
      </c>
      <c r="BA90" s="30">
        <v>0</v>
      </c>
      <c r="BB90" s="30">
        <v>0</v>
      </c>
      <c r="BC90" s="30">
        <v>0</v>
      </c>
      <c r="BD90" s="30">
        <v>0</v>
      </c>
      <c r="BE90" s="30" t="s">
        <v>168</v>
      </c>
    </row>
    <row r="91" spans="1:57" x14ac:dyDescent="0.25">
      <c r="A91" t="str">
        <f t="shared" si="1"/>
        <v>001100237</v>
      </c>
      <c r="B91" s="30" t="s">
        <v>21</v>
      </c>
      <c r="C91" s="30" t="s">
        <v>22</v>
      </c>
      <c r="D91" s="30" t="s">
        <v>23</v>
      </c>
      <c r="E91" s="30" t="s">
        <v>142</v>
      </c>
      <c r="F91" s="30" t="s">
        <v>169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0</v>
      </c>
      <c r="AM91" s="30">
        <v>0</v>
      </c>
      <c r="AN91" s="30">
        <v>0</v>
      </c>
      <c r="AO91" s="30">
        <v>0</v>
      </c>
      <c r="AP91" s="30">
        <v>0</v>
      </c>
      <c r="AQ91" s="30">
        <v>0</v>
      </c>
      <c r="AR91" s="30">
        <v>0</v>
      </c>
      <c r="AS91" s="30">
        <v>0</v>
      </c>
      <c r="AT91" s="30">
        <v>0</v>
      </c>
      <c r="AU91" s="30">
        <v>0</v>
      </c>
      <c r="AV91" s="30">
        <v>0</v>
      </c>
      <c r="AW91" s="30">
        <v>0</v>
      </c>
      <c r="AX91" s="30">
        <v>0</v>
      </c>
      <c r="AY91" s="30">
        <v>0</v>
      </c>
      <c r="AZ91" s="30">
        <v>0</v>
      </c>
      <c r="BA91" s="30">
        <v>0</v>
      </c>
      <c r="BB91" s="30">
        <v>0</v>
      </c>
      <c r="BC91" s="30">
        <v>0</v>
      </c>
      <c r="BD91" s="30">
        <v>0</v>
      </c>
      <c r="BE91" s="30" t="s">
        <v>170</v>
      </c>
    </row>
    <row r="92" spans="1:57" x14ac:dyDescent="0.25">
      <c r="A92" t="str">
        <f t="shared" si="1"/>
        <v>001100244</v>
      </c>
      <c r="B92" s="30" t="s">
        <v>21</v>
      </c>
      <c r="C92" s="30" t="s">
        <v>22</v>
      </c>
      <c r="D92" s="30" t="s">
        <v>23</v>
      </c>
      <c r="E92" s="30" t="s">
        <v>142</v>
      </c>
      <c r="F92" s="30" t="s">
        <v>171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30"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  <c r="BD92" s="30">
        <v>0</v>
      </c>
      <c r="BE92" s="30" t="s">
        <v>172</v>
      </c>
    </row>
    <row r="93" spans="1:57" x14ac:dyDescent="0.25">
      <c r="A93" t="str">
        <f t="shared" si="1"/>
        <v>001102001</v>
      </c>
      <c r="B93" s="30" t="s">
        <v>21</v>
      </c>
      <c r="C93" s="30" t="s">
        <v>22</v>
      </c>
      <c r="D93" s="30" t="s">
        <v>23</v>
      </c>
      <c r="E93" s="30" t="s">
        <v>173</v>
      </c>
      <c r="F93" s="30" t="s">
        <v>1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30">
        <v>0</v>
      </c>
      <c r="AO93" s="30">
        <v>0</v>
      </c>
      <c r="AP93" s="30">
        <v>0</v>
      </c>
      <c r="AQ93" s="30">
        <v>0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  <c r="BD93" s="30">
        <v>0</v>
      </c>
      <c r="BE93" s="30" t="s">
        <v>174</v>
      </c>
    </row>
    <row r="94" spans="1:57" x14ac:dyDescent="0.25">
      <c r="A94" t="str">
        <f t="shared" si="1"/>
        <v>001102002</v>
      </c>
      <c r="B94" s="30" t="s">
        <v>21</v>
      </c>
      <c r="C94" s="30" t="s">
        <v>22</v>
      </c>
      <c r="D94" s="30" t="s">
        <v>23</v>
      </c>
      <c r="E94" s="30" t="s">
        <v>173</v>
      </c>
      <c r="F94" s="30" t="s">
        <v>2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30"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0">
        <v>0</v>
      </c>
      <c r="AU94" s="30">
        <v>0</v>
      </c>
      <c r="AV94" s="30">
        <v>0</v>
      </c>
      <c r="AW94" s="30">
        <v>0</v>
      </c>
      <c r="AX94" s="30">
        <v>0</v>
      </c>
      <c r="AY94" s="30">
        <v>0</v>
      </c>
      <c r="AZ94" s="30">
        <v>0</v>
      </c>
      <c r="BA94" s="30">
        <v>0</v>
      </c>
      <c r="BB94" s="30">
        <v>0</v>
      </c>
      <c r="BC94" s="30">
        <v>0</v>
      </c>
      <c r="BD94" s="30">
        <v>0</v>
      </c>
      <c r="BE94" s="30" t="s">
        <v>175</v>
      </c>
    </row>
    <row r="95" spans="1:57" x14ac:dyDescent="0.25">
      <c r="A95" t="str">
        <f t="shared" si="1"/>
        <v>001102003</v>
      </c>
      <c r="B95" s="30" t="s">
        <v>21</v>
      </c>
      <c r="C95" s="30" t="s">
        <v>22</v>
      </c>
      <c r="D95" s="30" t="s">
        <v>23</v>
      </c>
      <c r="E95" s="30" t="s">
        <v>173</v>
      </c>
      <c r="F95" s="30" t="s">
        <v>3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30">
        <v>0</v>
      </c>
      <c r="AO95" s="30">
        <v>0</v>
      </c>
      <c r="AP95" s="30">
        <v>0</v>
      </c>
      <c r="AQ95" s="30">
        <v>0</v>
      </c>
      <c r="AR95" s="30">
        <v>0</v>
      </c>
      <c r="AS95" s="30">
        <v>0</v>
      </c>
      <c r="AT95" s="30">
        <v>0</v>
      </c>
      <c r="AU95" s="30">
        <v>0</v>
      </c>
      <c r="AV95" s="30">
        <v>0</v>
      </c>
      <c r="AW95" s="30">
        <v>0</v>
      </c>
      <c r="AX95" s="30">
        <v>0</v>
      </c>
      <c r="AY95" s="30">
        <v>0</v>
      </c>
      <c r="AZ95" s="30">
        <v>0</v>
      </c>
      <c r="BA95" s="30">
        <v>0</v>
      </c>
      <c r="BB95" s="30">
        <v>0</v>
      </c>
      <c r="BC95" s="30">
        <v>0</v>
      </c>
      <c r="BD95" s="30">
        <v>0</v>
      </c>
      <c r="BE95" s="30" t="s">
        <v>176</v>
      </c>
    </row>
    <row r="96" spans="1:57" x14ac:dyDescent="0.25">
      <c r="A96" t="str">
        <f t="shared" si="1"/>
        <v>001102004</v>
      </c>
      <c r="B96" s="30" t="s">
        <v>21</v>
      </c>
      <c r="C96" s="30" t="s">
        <v>22</v>
      </c>
      <c r="D96" s="30" t="s">
        <v>23</v>
      </c>
      <c r="E96" s="30" t="s">
        <v>173</v>
      </c>
      <c r="F96" s="30" t="s">
        <v>4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30">
        <v>0</v>
      </c>
      <c r="AO96" s="30">
        <v>0</v>
      </c>
      <c r="AP96" s="30">
        <v>0</v>
      </c>
      <c r="AQ96" s="30">
        <v>0</v>
      </c>
      <c r="AR96" s="30">
        <v>0</v>
      </c>
      <c r="AS96" s="30">
        <v>0</v>
      </c>
      <c r="AT96" s="30">
        <v>0</v>
      </c>
      <c r="AU96" s="30">
        <v>0</v>
      </c>
      <c r="AV96" s="30">
        <v>0</v>
      </c>
      <c r="AW96" s="30">
        <v>0</v>
      </c>
      <c r="AX96" s="30">
        <v>0</v>
      </c>
      <c r="AY96" s="30">
        <v>0</v>
      </c>
      <c r="AZ96" s="30">
        <v>0</v>
      </c>
      <c r="BA96" s="30">
        <v>0</v>
      </c>
      <c r="BB96" s="30">
        <v>0</v>
      </c>
      <c r="BC96" s="30">
        <v>0</v>
      </c>
      <c r="BD96" s="30">
        <v>0</v>
      </c>
      <c r="BE96" s="30" t="s">
        <v>177</v>
      </c>
    </row>
    <row r="97" spans="1:57" x14ac:dyDescent="0.25">
      <c r="A97" t="str">
        <f t="shared" si="1"/>
        <v>001102005</v>
      </c>
      <c r="B97" s="30" t="s">
        <v>21</v>
      </c>
      <c r="C97" s="30" t="s">
        <v>22</v>
      </c>
      <c r="D97" s="30" t="s">
        <v>23</v>
      </c>
      <c r="E97" s="30" t="s">
        <v>173</v>
      </c>
      <c r="F97" s="30" t="s">
        <v>5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0">
        <v>0</v>
      </c>
      <c r="AN97" s="30">
        <v>0</v>
      </c>
      <c r="AO97" s="30">
        <v>0</v>
      </c>
      <c r="AP97" s="30">
        <v>0</v>
      </c>
      <c r="AQ97" s="30">
        <v>0</v>
      </c>
      <c r="AR97" s="30">
        <v>0</v>
      </c>
      <c r="AS97" s="30">
        <v>0</v>
      </c>
      <c r="AT97" s="30">
        <v>0</v>
      </c>
      <c r="AU97" s="30">
        <v>0</v>
      </c>
      <c r="AV97" s="30">
        <v>0</v>
      </c>
      <c r="AW97" s="30">
        <v>0</v>
      </c>
      <c r="AX97" s="30">
        <v>0</v>
      </c>
      <c r="AY97" s="30">
        <v>0</v>
      </c>
      <c r="AZ97" s="30">
        <v>0</v>
      </c>
      <c r="BA97" s="30">
        <v>0</v>
      </c>
      <c r="BB97" s="30">
        <v>0</v>
      </c>
      <c r="BC97" s="30">
        <v>0</v>
      </c>
      <c r="BD97" s="30">
        <v>0</v>
      </c>
      <c r="BE97" s="30" t="s">
        <v>178</v>
      </c>
    </row>
    <row r="98" spans="1:57" x14ac:dyDescent="0.25">
      <c r="A98" t="str">
        <f t="shared" si="1"/>
        <v>001105001</v>
      </c>
      <c r="B98" s="30" t="s">
        <v>21</v>
      </c>
      <c r="C98" s="30" t="s">
        <v>22</v>
      </c>
      <c r="D98" s="30" t="s">
        <v>23</v>
      </c>
      <c r="E98" s="30" t="s">
        <v>179</v>
      </c>
      <c r="F98" s="30" t="s">
        <v>1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30">
        <v>0</v>
      </c>
      <c r="AJ98" s="30">
        <v>0</v>
      </c>
      <c r="AK98" s="30">
        <v>0</v>
      </c>
      <c r="AL98" s="30">
        <v>0</v>
      </c>
      <c r="AM98" s="30">
        <v>0</v>
      </c>
      <c r="AN98" s="30">
        <v>0</v>
      </c>
      <c r="AO98" s="30">
        <v>0</v>
      </c>
      <c r="AP98" s="30">
        <v>0</v>
      </c>
      <c r="AQ98" s="30">
        <v>0</v>
      </c>
      <c r="AR98" s="30">
        <v>0</v>
      </c>
      <c r="AS98" s="30">
        <v>0</v>
      </c>
      <c r="AT98" s="30">
        <v>0</v>
      </c>
      <c r="AU98" s="30">
        <v>0</v>
      </c>
      <c r="AV98" s="30">
        <v>0</v>
      </c>
      <c r="AW98" s="30">
        <v>0</v>
      </c>
      <c r="AX98" s="30">
        <v>0</v>
      </c>
      <c r="AY98" s="30">
        <v>0</v>
      </c>
      <c r="AZ98" s="30">
        <v>0</v>
      </c>
      <c r="BA98" s="30">
        <v>0</v>
      </c>
      <c r="BB98" s="30">
        <v>0</v>
      </c>
      <c r="BC98" s="30">
        <v>0</v>
      </c>
      <c r="BD98" s="30">
        <v>0</v>
      </c>
      <c r="BE98" s="30" t="s">
        <v>180</v>
      </c>
    </row>
    <row r="99" spans="1:57" x14ac:dyDescent="0.25">
      <c r="A99" t="str">
        <f t="shared" si="1"/>
        <v>001105002</v>
      </c>
      <c r="B99" s="30" t="s">
        <v>21</v>
      </c>
      <c r="C99" s="30" t="s">
        <v>22</v>
      </c>
      <c r="D99" s="30" t="s">
        <v>23</v>
      </c>
      <c r="E99" s="30" t="s">
        <v>179</v>
      </c>
      <c r="F99" s="30" t="s">
        <v>2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30">
        <v>0</v>
      </c>
      <c r="AG99" s="30">
        <v>0</v>
      </c>
      <c r="AH99" s="30">
        <v>0</v>
      </c>
      <c r="AI99" s="30">
        <v>0</v>
      </c>
      <c r="AJ99" s="30">
        <v>0</v>
      </c>
      <c r="AK99" s="30">
        <v>0</v>
      </c>
      <c r="AL99" s="30">
        <v>0</v>
      </c>
      <c r="AM99" s="30">
        <v>0</v>
      </c>
      <c r="AN99" s="30">
        <v>0</v>
      </c>
      <c r="AO99" s="30">
        <v>0</v>
      </c>
      <c r="AP99" s="30">
        <v>0</v>
      </c>
      <c r="AQ99" s="30">
        <v>0</v>
      </c>
      <c r="AR99" s="30">
        <v>0</v>
      </c>
      <c r="AS99" s="30">
        <v>0</v>
      </c>
      <c r="AT99" s="30">
        <v>0</v>
      </c>
      <c r="AU99" s="30">
        <v>0</v>
      </c>
      <c r="AV99" s="30">
        <v>0</v>
      </c>
      <c r="AW99" s="30">
        <v>0</v>
      </c>
      <c r="AX99" s="30">
        <v>0</v>
      </c>
      <c r="AY99" s="30">
        <v>0</v>
      </c>
      <c r="AZ99" s="30">
        <v>0</v>
      </c>
      <c r="BA99" s="30">
        <v>0</v>
      </c>
      <c r="BB99" s="30">
        <v>0</v>
      </c>
      <c r="BC99" s="30">
        <v>0</v>
      </c>
      <c r="BD99" s="30">
        <v>0</v>
      </c>
      <c r="BE99" s="30" t="s">
        <v>181</v>
      </c>
    </row>
    <row r="100" spans="1:57" x14ac:dyDescent="0.25">
      <c r="A100" t="str">
        <f t="shared" si="1"/>
        <v>001105003</v>
      </c>
      <c r="B100" s="30" t="s">
        <v>21</v>
      </c>
      <c r="C100" s="30" t="s">
        <v>22</v>
      </c>
      <c r="D100" s="30" t="s">
        <v>23</v>
      </c>
      <c r="E100" s="30" t="s">
        <v>179</v>
      </c>
      <c r="F100" s="30" t="s">
        <v>3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30">
        <v>0</v>
      </c>
      <c r="AG100" s="30">
        <v>0</v>
      </c>
      <c r="AH100" s="30">
        <v>0</v>
      </c>
      <c r="AI100" s="30">
        <v>0</v>
      </c>
      <c r="AJ100" s="30">
        <v>0</v>
      </c>
      <c r="AK100" s="30">
        <v>0</v>
      </c>
      <c r="AL100" s="30">
        <v>0</v>
      </c>
      <c r="AM100" s="30">
        <v>0</v>
      </c>
      <c r="AN100" s="30">
        <v>0</v>
      </c>
      <c r="AO100" s="30">
        <v>0</v>
      </c>
      <c r="AP100" s="30">
        <v>0</v>
      </c>
      <c r="AQ100" s="30">
        <v>0</v>
      </c>
      <c r="AR100" s="30">
        <v>0</v>
      </c>
      <c r="AS100" s="30">
        <v>0</v>
      </c>
      <c r="AT100" s="30">
        <v>0</v>
      </c>
      <c r="AU100" s="30">
        <v>0</v>
      </c>
      <c r="AV100" s="30">
        <v>0</v>
      </c>
      <c r="AW100" s="30">
        <v>0</v>
      </c>
      <c r="AX100" s="30">
        <v>0</v>
      </c>
      <c r="AY100" s="30">
        <v>0</v>
      </c>
      <c r="AZ100" s="30">
        <v>0</v>
      </c>
      <c r="BA100" s="30">
        <v>0</v>
      </c>
      <c r="BB100" s="30">
        <v>0</v>
      </c>
      <c r="BC100" s="30">
        <v>0</v>
      </c>
      <c r="BD100" s="30">
        <v>0</v>
      </c>
      <c r="BE100" s="30" t="s">
        <v>182</v>
      </c>
    </row>
    <row r="101" spans="1:57" x14ac:dyDescent="0.25">
      <c r="A101" t="str">
        <f t="shared" si="1"/>
        <v>001107001</v>
      </c>
      <c r="B101" s="30" t="s">
        <v>21</v>
      </c>
      <c r="C101" s="30" t="s">
        <v>22</v>
      </c>
      <c r="D101" s="30" t="s">
        <v>23</v>
      </c>
      <c r="E101" s="30" t="s">
        <v>183</v>
      </c>
      <c r="F101" s="30" t="s">
        <v>1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0">
        <v>0</v>
      </c>
      <c r="AG101" s="30">
        <v>0</v>
      </c>
      <c r="AH101" s="30">
        <v>0</v>
      </c>
      <c r="AI101" s="30">
        <v>0</v>
      </c>
      <c r="AJ101" s="30">
        <v>0</v>
      </c>
      <c r="AK101" s="30">
        <v>0</v>
      </c>
      <c r="AL101" s="30">
        <v>0</v>
      </c>
      <c r="AM101" s="30">
        <v>0</v>
      </c>
      <c r="AN101" s="30">
        <v>0</v>
      </c>
      <c r="AO101" s="30">
        <v>0</v>
      </c>
      <c r="AP101" s="30">
        <v>0</v>
      </c>
      <c r="AQ101" s="30">
        <v>0</v>
      </c>
      <c r="AR101" s="30">
        <v>0</v>
      </c>
      <c r="AS101" s="30">
        <v>0</v>
      </c>
      <c r="AT101" s="30">
        <v>0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0">
        <v>0</v>
      </c>
      <c r="BB101" s="30">
        <v>0</v>
      </c>
      <c r="BC101" s="30">
        <v>0</v>
      </c>
      <c r="BD101" s="30">
        <v>0</v>
      </c>
      <c r="BE101" s="30" t="s">
        <v>184</v>
      </c>
    </row>
    <row r="102" spans="1:57" x14ac:dyDescent="0.25">
      <c r="A102" t="str">
        <f t="shared" si="1"/>
        <v>001107002</v>
      </c>
      <c r="B102" s="30" t="s">
        <v>21</v>
      </c>
      <c r="C102" s="30" t="s">
        <v>22</v>
      </c>
      <c r="D102" s="30" t="s">
        <v>23</v>
      </c>
      <c r="E102" s="30" t="s">
        <v>183</v>
      </c>
      <c r="F102" s="30" t="s">
        <v>2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v>0</v>
      </c>
      <c r="AJ102" s="30">
        <v>0</v>
      </c>
      <c r="AK102" s="30">
        <v>0</v>
      </c>
      <c r="AL102" s="30">
        <v>0</v>
      </c>
      <c r="AM102" s="30">
        <v>0</v>
      </c>
      <c r="AN102" s="30">
        <v>0</v>
      </c>
      <c r="AO102" s="30">
        <v>0</v>
      </c>
      <c r="AP102" s="30">
        <v>0</v>
      </c>
      <c r="AQ102" s="30">
        <v>0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 t="s">
        <v>185</v>
      </c>
    </row>
    <row r="103" spans="1:57" x14ac:dyDescent="0.25">
      <c r="A103" t="str">
        <f t="shared" si="1"/>
        <v>001107003</v>
      </c>
      <c r="B103" s="30" t="s">
        <v>21</v>
      </c>
      <c r="C103" s="30" t="s">
        <v>22</v>
      </c>
      <c r="D103" s="30" t="s">
        <v>23</v>
      </c>
      <c r="E103" s="30" t="s">
        <v>183</v>
      </c>
      <c r="F103" s="30" t="s">
        <v>3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30">
        <v>0</v>
      </c>
      <c r="AG103" s="30">
        <v>0</v>
      </c>
      <c r="AH103" s="30">
        <v>0</v>
      </c>
      <c r="AI103" s="30">
        <v>0</v>
      </c>
      <c r="AJ103" s="30">
        <v>0</v>
      </c>
      <c r="AK103" s="30">
        <v>0</v>
      </c>
      <c r="AL103" s="30">
        <v>0</v>
      </c>
      <c r="AM103" s="30">
        <v>0</v>
      </c>
      <c r="AN103" s="30">
        <v>0</v>
      </c>
      <c r="AO103" s="30">
        <v>0</v>
      </c>
      <c r="AP103" s="30">
        <v>0</v>
      </c>
      <c r="AQ103" s="30">
        <v>0</v>
      </c>
      <c r="AR103" s="30">
        <v>0</v>
      </c>
      <c r="AS103" s="30">
        <v>0</v>
      </c>
      <c r="AT103" s="30">
        <v>0</v>
      </c>
      <c r="AU103" s="30">
        <v>0</v>
      </c>
      <c r="AV103" s="30">
        <v>0</v>
      </c>
      <c r="AW103" s="30">
        <v>0</v>
      </c>
      <c r="AX103" s="30">
        <v>0</v>
      </c>
      <c r="AY103" s="30">
        <v>0</v>
      </c>
      <c r="AZ103" s="30">
        <v>0</v>
      </c>
      <c r="BA103" s="30">
        <v>0</v>
      </c>
      <c r="BB103" s="30">
        <v>0</v>
      </c>
      <c r="BC103" s="30">
        <v>0</v>
      </c>
      <c r="BD103" s="30">
        <v>0</v>
      </c>
      <c r="BE103" s="30" t="s">
        <v>186</v>
      </c>
    </row>
    <row r="104" spans="1:57" x14ac:dyDescent="0.25">
      <c r="A104" t="str">
        <f t="shared" si="1"/>
        <v>001107004</v>
      </c>
      <c r="B104" s="30" t="s">
        <v>21</v>
      </c>
      <c r="C104" s="30" t="s">
        <v>22</v>
      </c>
      <c r="D104" s="30" t="s">
        <v>23</v>
      </c>
      <c r="E104" s="30" t="s">
        <v>183</v>
      </c>
      <c r="F104" s="30" t="s">
        <v>4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 t="s">
        <v>187</v>
      </c>
    </row>
    <row r="105" spans="1:57" x14ac:dyDescent="0.25">
      <c r="A105" t="str">
        <f t="shared" si="1"/>
        <v>001107005</v>
      </c>
      <c r="B105" s="30" t="s">
        <v>21</v>
      </c>
      <c r="C105" s="30" t="s">
        <v>22</v>
      </c>
      <c r="D105" s="30" t="s">
        <v>23</v>
      </c>
      <c r="E105" s="30" t="s">
        <v>183</v>
      </c>
      <c r="F105" s="30" t="s">
        <v>5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  <c r="AN105" s="30">
        <v>0</v>
      </c>
      <c r="AO105" s="30">
        <v>0</v>
      </c>
      <c r="AP105" s="30">
        <v>0</v>
      </c>
      <c r="AQ105" s="30">
        <v>0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 t="s">
        <v>188</v>
      </c>
    </row>
    <row r="106" spans="1:57" x14ac:dyDescent="0.25">
      <c r="A106" t="str">
        <f t="shared" si="1"/>
        <v>001107006</v>
      </c>
      <c r="B106" s="30" t="s">
        <v>21</v>
      </c>
      <c r="C106" s="30" t="s">
        <v>22</v>
      </c>
      <c r="D106" s="30" t="s">
        <v>23</v>
      </c>
      <c r="E106" s="30" t="s">
        <v>183</v>
      </c>
      <c r="F106" s="30" t="s">
        <v>6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30">
        <v>0</v>
      </c>
      <c r="AG106" s="30">
        <v>0</v>
      </c>
      <c r="AH106" s="30">
        <v>0</v>
      </c>
      <c r="AI106" s="30">
        <v>0</v>
      </c>
      <c r="AJ106" s="30">
        <v>0</v>
      </c>
      <c r="AK106" s="30">
        <v>0</v>
      </c>
      <c r="AL106" s="30">
        <v>0</v>
      </c>
      <c r="AM106" s="30">
        <v>0</v>
      </c>
      <c r="AN106" s="30">
        <v>0</v>
      </c>
      <c r="AO106" s="30">
        <v>0</v>
      </c>
      <c r="AP106" s="30">
        <v>0</v>
      </c>
      <c r="AQ106" s="30">
        <v>0</v>
      </c>
      <c r="AR106" s="30">
        <v>0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0">
        <v>0</v>
      </c>
      <c r="BB106" s="30">
        <v>0</v>
      </c>
      <c r="BC106" s="30">
        <v>0</v>
      </c>
      <c r="BD106" s="30">
        <v>0</v>
      </c>
      <c r="BE106" s="30" t="s">
        <v>189</v>
      </c>
    </row>
    <row r="107" spans="1:57" x14ac:dyDescent="0.25">
      <c r="A107" t="str">
        <f t="shared" si="1"/>
        <v>001107007</v>
      </c>
      <c r="B107" s="30" t="s">
        <v>21</v>
      </c>
      <c r="C107" s="30" t="s">
        <v>22</v>
      </c>
      <c r="D107" s="30" t="s">
        <v>23</v>
      </c>
      <c r="E107" s="30" t="s">
        <v>183</v>
      </c>
      <c r="F107" s="30" t="s">
        <v>7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v>0</v>
      </c>
      <c r="AJ107" s="30">
        <v>0</v>
      </c>
      <c r="AK107" s="30">
        <v>0</v>
      </c>
      <c r="AL107" s="30">
        <v>0</v>
      </c>
      <c r="AM107" s="30">
        <v>0</v>
      </c>
      <c r="AN107" s="30">
        <v>0</v>
      </c>
      <c r="AO107" s="30">
        <v>0</v>
      </c>
      <c r="AP107" s="30">
        <v>0</v>
      </c>
      <c r="AQ107" s="30">
        <v>0</v>
      </c>
      <c r="AR107" s="30">
        <v>0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0">
        <v>0</v>
      </c>
      <c r="BB107" s="30">
        <v>0</v>
      </c>
      <c r="BC107" s="30">
        <v>0</v>
      </c>
      <c r="BD107" s="30">
        <v>0</v>
      </c>
      <c r="BE107" s="30" t="s">
        <v>190</v>
      </c>
    </row>
    <row r="108" spans="1:57" x14ac:dyDescent="0.25">
      <c r="A108" t="str">
        <f t="shared" si="1"/>
        <v>001109001</v>
      </c>
      <c r="B108" s="30" t="s">
        <v>21</v>
      </c>
      <c r="C108" s="30" t="s">
        <v>22</v>
      </c>
      <c r="D108" s="30" t="s">
        <v>23</v>
      </c>
      <c r="E108" s="30" t="s">
        <v>191</v>
      </c>
      <c r="F108" s="30" t="s">
        <v>1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v>0</v>
      </c>
      <c r="AJ108" s="30">
        <v>0</v>
      </c>
      <c r="AK108" s="30">
        <v>0</v>
      </c>
      <c r="AL108" s="30">
        <v>0</v>
      </c>
      <c r="AM108" s="30">
        <v>0</v>
      </c>
      <c r="AN108" s="30">
        <v>0</v>
      </c>
      <c r="AO108" s="30">
        <v>0</v>
      </c>
      <c r="AP108" s="30">
        <v>0</v>
      </c>
      <c r="AQ108" s="30">
        <v>0</v>
      </c>
      <c r="AR108" s="30">
        <v>0</v>
      </c>
      <c r="AS108" s="30">
        <v>0</v>
      </c>
      <c r="AT108" s="30">
        <v>0</v>
      </c>
      <c r="AU108" s="30">
        <v>0</v>
      </c>
      <c r="AV108" s="30">
        <v>0</v>
      </c>
      <c r="AW108" s="30">
        <v>0</v>
      </c>
      <c r="AX108" s="30">
        <v>0</v>
      </c>
      <c r="AY108" s="30">
        <v>0</v>
      </c>
      <c r="AZ108" s="30">
        <v>0</v>
      </c>
      <c r="BA108" s="30">
        <v>0</v>
      </c>
      <c r="BB108" s="30">
        <v>0</v>
      </c>
      <c r="BC108" s="30">
        <v>0</v>
      </c>
      <c r="BD108" s="30">
        <v>0</v>
      </c>
      <c r="BE108" s="30" t="s">
        <v>192</v>
      </c>
    </row>
    <row r="109" spans="1:57" x14ac:dyDescent="0.25">
      <c r="A109" t="str">
        <f t="shared" si="1"/>
        <v>001109002</v>
      </c>
      <c r="B109" s="30" t="s">
        <v>21</v>
      </c>
      <c r="C109" s="30" t="s">
        <v>22</v>
      </c>
      <c r="D109" s="30" t="s">
        <v>23</v>
      </c>
      <c r="E109" s="30" t="s">
        <v>191</v>
      </c>
      <c r="F109" s="30" t="s">
        <v>2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30">
        <v>0</v>
      </c>
      <c r="AG109" s="30">
        <v>0</v>
      </c>
      <c r="AH109" s="30">
        <v>0</v>
      </c>
      <c r="AI109" s="30">
        <v>0</v>
      </c>
      <c r="AJ109" s="30">
        <v>0</v>
      </c>
      <c r="AK109" s="30">
        <v>0</v>
      </c>
      <c r="AL109" s="30">
        <v>0</v>
      </c>
      <c r="AM109" s="30">
        <v>0</v>
      </c>
      <c r="AN109" s="30">
        <v>0</v>
      </c>
      <c r="AO109" s="30">
        <v>0</v>
      </c>
      <c r="AP109" s="30">
        <v>0</v>
      </c>
      <c r="AQ109" s="30">
        <v>0</v>
      </c>
      <c r="AR109" s="30">
        <v>0</v>
      </c>
      <c r="AS109" s="30">
        <v>0</v>
      </c>
      <c r="AT109" s="30">
        <v>0</v>
      </c>
      <c r="AU109" s="30">
        <v>0</v>
      </c>
      <c r="AV109" s="30">
        <v>0</v>
      </c>
      <c r="AW109" s="30">
        <v>0</v>
      </c>
      <c r="AX109" s="30">
        <v>0</v>
      </c>
      <c r="AY109" s="30">
        <v>0</v>
      </c>
      <c r="AZ109" s="30">
        <v>0</v>
      </c>
      <c r="BA109" s="30">
        <v>0</v>
      </c>
      <c r="BB109" s="30">
        <v>0</v>
      </c>
      <c r="BC109" s="30">
        <v>0</v>
      </c>
      <c r="BD109" s="30">
        <v>0</v>
      </c>
      <c r="BE109" s="30" t="s">
        <v>193</v>
      </c>
    </row>
    <row r="110" spans="1:57" x14ac:dyDescent="0.25">
      <c r="A110" t="str">
        <f t="shared" si="1"/>
        <v>001109007</v>
      </c>
      <c r="B110" s="30" t="s">
        <v>21</v>
      </c>
      <c r="C110" s="30" t="s">
        <v>22</v>
      </c>
      <c r="D110" s="30" t="s">
        <v>23</v>
      </c>
      <c r="E110" s="30" t="s">
        <v>191</v>
      </c>
      <c r="F110" s="30" t="s">
        <v>7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v>0</v>
      </c>
      <c r="AJ110" s="30">
        <v>0</v>
      </c>
      <c r="AK110" s="30">
        <v>0</v>
      </c>
      <c r="AL110" s="30">
        <v>0</v>
      </c>
      <c r="AM110" s="30">
        <v>0</v>
      </c>
      <c r="AN110" s="30">
        <v>0</v>
      </c>
      <c r="AO110" s="30">
        <v>0</v>
      </c>
      <c r="AP110" s="30">
        <v>0</v>
      </c>
      <c r="AQ110" s="30">
        <v>0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  <c r="BC110" s="30">
        <v>0</v>
      </c>
      <c r="BD110" s="30">
        <v>0</v>
      </c>
      <c r="BE110" s="30" t="s">
        <v>194</v>
      </c>
    </row>
    <row r="111" spans="1:57" x14ac:dyDescent="0.25">
      <c r="A111" t="str">
        <f t="shared" si="1"/>
        <v>001109008</v>
      </c>
      <c r="B111" s="30" t="s">
        <v>21</v>
      </c>
      <c r="C111" s="30" t="s">
        <v>22</v>
      </c>
      <c r="D111" s="30" t="s">
        <v>23</v>
      </c>
      <c r="E111" s="30" t="s">
        <v>191</v>
      </c>
      <c r="F111" s="30" t="s">
        <v>8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0">
        <v>0</v>
      </c>
      <c r="AG111" s="30">
        <v>0</v>
      </c>
      <c r="AH111" s="30">
        <v>0</v>
      </c>
      <c r="AI111" s="30">
        <v>0</v>
      </c>
      <c r="AJ111" s="30">
        <v>0</v>
      </c>
      <c r="AK111" s="30">
        <v>0</v>
      </c>
      <c r="AL111" s="30">
        <v>0</v>
      </c>
      <c r="AM111" s="30">
        <v>0</v>
      </c>
      <c r="AN111" s="30">
        <v>0</v>
      </c>
      <c r="AO111" s="30">
        <v>0</v>
      </c>
      <c r="AP111" s="30">
        <v>0</v>
      </c>
      <c r="AQ111" s="30">
        <v>0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30">
        <v>0</v>
      </c>
      <c r="BD111" s="30">
        <v>0</v>
      </c>
      <c r="BE111" s="30" t="s">
        <v>195</v>
      </c>
    </row>
    <row r="112" spans="1:57" x14ac:dyDescent="0.25">
      <c r="A112" t="str">
        <f t="shared" si="1"/>
        <v>002100001</v>
      </c>
      <c r="B112" s="30" t="s">
        <v>21</v>
      </c>
      <c r="C112" s="30" t="s">
        <v>22</v>
      </c>
      <c r="D112" s="30" t="s">
        <v>23</v>
      </c>
      <c r="E112" s="30" t="s">
        <v>196</v>
      </c>
      <c r="F112" s="30" t="s">
        <v>1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0</v>
      </c>
      <c r="AJ112" s="3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  <c r="BD112" s="30">
        <v>0</v>
      </c>
      <c r="BE112" s="30" t="s">
        <v>143</v>
      </c>
    </row>
    <row r="113" spans="1:57" x14ac:dyDescent="0.25">
      <c r="A113" t="str">
        <f t="shared" si="1"/>
        <v>002100111</v>
      </c>
      <c r="B113" s="30" t="s">
        <v>21</v>
      </c>
      <c r="C113" s="30" t="s">
        <v>22</v>
      </c>
      <c r="D113" s="30" t="s">
        <v>23</v>
      </c>
      <c r="E113" s="30" t="s">
        <v>196</v>
      </c>
      <c r="F113" s="30" t="s">
        <v>197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30">
        <v>0</v>
      </c>
      <c r="AK113" s="30">
        <v>0</v>
      </c>
      <c r="AL113" s="30">
        <v>0</v>
      </c>
      <c r="AM113" s="30">
        <v>0</v>
      </c>
      <c r="AN113" s="30"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 t="s">
        <v>198</v>
      </c>
    </row>
    <row r="114" spans="1:57" x14ac:dyDescent="0.25">
      <c r="A114" t="str">
        <f t="shared" si="1"/>
        <v>002100035</v>
      </c>
      <c r="B114" s="30" t="s">
        <v>21</v>
      </c>
      <c r="C114" s="30" t="s">
        <v>22</v>
      </c>
      <c r="D114" s="30" t="s">
        <v>23</v>
      </c>
      <c r="E114" s="30" t="s">
        <v>196</v>
      </c>
      <c r="F114" s="30" t="s">
        <v>144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  <c r="BD114" s="30">
        <v>0</v>
      </c>
      <c r="BE114" s="30" t="s">
        <v>199</v>
      </c>
    </row>
    <row r="115" spans="1:57" x14ac:dyDescent="0.25">
      <c r="A115" t="str">
        <f t="shared" si="1"/>
        <v>002100046</v>
      </c>
      <c r="B115" s="30" t="s">
        <v>21</v>
      </c>
      <c r="C115" s="30" t="s">
        <v>22</v>
      </c>
      <c r="D115" s="30" t="s">
        <v>23</v>
      </c>
      <c r="E115" s="30" t="s">
        <v>196</v>
      </c>
      <c r="F115" s="30" t="s">
        <v>146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  <c r="BC115" s="30">
        <v>0</v>
      </c>
      <c r="BD115" s="30">
        <v>0</v>
      </c>
      <c r="BE115" s="30" t="s">
        <v>147</v>
      </c>
    </row>
    <row r="116" spans="1:57" x14ac:dyDescent="0.25">
      <c r="A116" t="str">
        <f t="shared" si="1"/>
        <v>002100047</v>
      </c>
      <c r="B116" s="30" t="s">
        <v>21</v>
      </c>
      <c r="C116" s="30" t="s">
        <v>22</v>
      </c>
      <c r="D116" s="30" t="s">
        <v>23</v>
      </c>
      <c r="E116" s="30" t="s">
        <v>196</v>
      </c>
      <c r="F116" s="30" t="s">
        <v>148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30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  <c r="BC116" s="30">
        <v>0</v>
      </c>
      <c r="BD116" s="30">
        <v>0</v>
      </c>
      <c r="BE116" s="30" t="s">
        <v>149</v>
      </c>
    </row>
    <row r="117" spans="1:57" x14ac:dyDescent="0.25">
      <c r="A117" t="str">
        <f t="shared" si="1"/>
        <v>002100097</v>
      </c>
      <c r="B117" s="30" t="s">
        <v>21</v>
      </c>
      <c r="C117" s="30" t="s">
        <v>22</v>
      </c>
      <c r="D117" s="30" t="s">
        <v>23</v>
      </c>
      <c r="E117" s="30" t="s">
        <v>196</v>
      </c>
      <c r="F117" s="30" t="s">
        <v>150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v>0</v>
      </c>
      <c r="AJ117" s="30">
        <v>0</v>
      </c>
      <c r="AK117" s="30">
        <v>0</v>
      </c>
      <c r="AL117" s="30">
        <v>0</v>
      </c>
      <c r="AM117" s="30">
        <v>0</v>
      </c>
      <c r="AN117" s="30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 t="s">
        <v>200</v>
      </c>
    </row>
    <row r="118" spans="1:57" x14ac:dyDescent="0.25">
      <c r="A118" t="str">
        <f t="shared" si="1"/>
        <v>002100098</v>
      </c>
      <c r="B118" s="30" t="s">
        <v>21</v>
      </c>
      <c r="C118" s="30" t="s">
        <v>22</v>
      </c>
      <c r="D118" s="30" t="s">
        <v>23</v>
      </c>
      <c r="E118" s="30" t="s">
        <v>196</v>
      </c>
      <c r="F118" s="30" t="s">
        <v>152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30">
        <v>0</v>
      </c>
      <c r="AG118" s="30">
        <v>0</v>
      </c>
      <c r="AH118" s="30">
        <v>0</v>
      </c>
      <c r="AI118" s="30">
        <v>0</v>
      </c>
      <c r="AJ118" s="30">
        <v>0</v>
      </c>
      <c r="AK118" s="30">
        <v>0</v>
      </c>
      <c r="AL118" s="30">
        <v>0</v>
      </c>
      <c r="AM118" s="30">
        <v>0</v>
      </c>
      <c r="AN118" s="30">
        <v>0</v>
      </c>
      <c r="AO118" s="30">
        <v>0</v>
      </c>
      <c r="AP118" s="30">
        <v>0</v>
      </c>
      <c r="AQ118" s="30">
        <v>0</v>
      </c>
      <c r="AR118" s="30">
        <v>0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>
        <v>0</v>
      </c>
      <c r="AY118" s="30">
        <v>0</v>
      </c>
      <c r="AZ118" s="30">
        <v>0</v>
      </c>
      <c r="BA118" s="30">
        <v>0</v>
      </c>
      <c r="BB118" s="30">
        <v>0</v>
      </c>
      <c r="BC118" s="30">
        <v>0</v>
      </c>
      <c r="BD118" s="30">
        <v>0</v>
      </c>
      <c r="BE118" s="30" t="s">
        <v>201</v>
      </c>
    </row>
    <row r="119" spans="1:57" x14ac:dyDescent="0.25">
      <c r="A119" t="str">
        <f t="shared" si="1"/>
        <v>002101001</v>
      </c>
      <c r="B119" s="30" t="s">
        <v>21</v>
      </c>
      <c r="C119" s="30" t="s">
        <v>22</v>
      </c>
      <c r="D119" s="30" t="s">
        <v>23</v>
      </c>
      <c r="E119" s="30" t="s">
        <v>202</v>
      </c>
      <c r="F119" s="30" t="s">
        <v>1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30">
        <v>0</v>
      </c>
      <c r="AG119" s="30">
        <v>0</v>
      </c>
      <c r="AH119" s="30">
        <v>0</v>
      </c>
      <c r="AI119" s="30">
        <v>0</v>
      </c>
      <c r="AJ119" s="30">
        <v>0</v>
      </c>
      <c r="AK119" s="30">
        <v>0</v>
      </c>
      <c r="AL119" s="30">
        <v>0</v>
      </c>
      <c r="AM119" s="30">
        <v>0</v>
      </c>
      <c r="AN119" s="30"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 t="s">
        <v>203</v>
      </c>
    </row>
    <row r="120" spans="1:57" x14ac:dyDescent="0.25">
      <c r="A120" t="str">
        <f t="shared" si="1"/>
        <v>002101002</v>
      </c>
      <c r="B120" s="30" t="s">
        <v>21</v>
      </c>
      <c r="C120" s="30" t="s">
        <v>22</v>
      </c>
      <c r="D120" s="30" t="s">
        <v>23</v>
      </c>
      <c r="E120" s="30" t="s">
        <v>202</v>
      </c>
      <c r="F120" s="30" t="s">
        <v>2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0">
        <v>0</v>
      </c>
      <c r="AH120" s="30">
        <v>0</v>
      </c>
      <c r="AI120" s="30">
        <v>0</v>
      </c>
      <c r="AJ120" s="30">
        <v>0</v>
      </c>
      <c r="AK120" s="30">
        <v>0</v>
      </c>
      <c r="AL120" s="30">
        <v>0</v>
      </c>
      <c r="AM120" s="30">
        <v>0</v>
      </c>
      <c r="AN120" s="30"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  <c r="BD120" s="30">
        <v>0</v>
      </c>
      <c r="BE120" s="30" t="s">
        <v>204</v>
      </c>
    </row>
    <row r="121" spans="1:57" x14ac:dyDescent="0.25">
      <c r="A121" t="str">
        <f t="shared" si="1"/>
        <v>002101021</v>
      </c>
      <c r="B121" s="30" t="s">
        <v>21</v>
      </c>
      <c r="C121" s="30" t="s">
        <v>22</v>
      </c>
      <c r="D121" s="30" t="s">
        <v>23</v>
      </c>
      <c r="E121" s="30" t="s">
        <v>202</v>
      </c>
      <c r="F121" s="30" t="s">
        <v>43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0">
        <v>0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  <c r="BD121" s="30">
        <v>0</v>
      </c>
      <c r="BE121" s="30" t="s">
        <v>205</v>
      </c>
    </row>
    <row r="122" spans="1:57" x14ac:dyDescent="0.25">
      <c r="A122" t="str">
        <f t="shared" si="1"/>
        <v>002101022</v>
      </c>
      <c r="B122" s="30" t="s">
        <v>21</v>
      </c>
      <c r="C122" s="30" t="s">
        <v>22</v>
      </c>
      <c r="D122" s="30" t="s">
        <v>23</v>
      </c>
      <c r="E122" s="30" t="s">
        <v>202</v>
      </c>
      <c r="F122" s="30" t="s">
        <v>206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  <c r="AN122" s="30">
        <v>0</v>
      </c>
      <c r="AO122" s="30">
        <v>0</v>
      </c>
      <c r="AP122" s="30">
        <v>0</v>
      </c>
      <c r="AQ122" s="30">
        <v>0</v>
      </c>
      <c r="AR122" s="30">
        <v>0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0">
        <v>0</v>
      </c>
      <c r="BB122" s="30">
        <v>0</v>
      </c>
      <c r="BC122" s="30">
        <v>0</v>
      </c>
      <c r="BD122" s="30">
        <v>0</v>
      </c>
      <c r="BE122" s="30" t="s">
        <v>207</v>
      </c>
    </row>
    <row r="123" spans="1:57" x14ac:dyDescent="0.25">
      <c r="A123" t="str">
        <f t="shared" si="1"/>
        <v>002101003</v>
      </c>
      <c r="B123" s="30" t="s">
        <v>21</v>
      </c>
      <c r="C123" s="30" t="s">
        <v>22</v>
      </c>
      <c r="D123" s="30" t="s">
        <v>23</v>
      </c>
      <c r="E123" s="30" t="s">
        <v>202</v>
      </c>
      <c r="F123" s="30" t="s">
        <v>3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30"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 t="s">
        <v>208</v>
      </c>
    </row>
    <row r="124" spans="1:57" x14ac:dyDescent="0.25">
      <c r="A124" t="str">
        <f t="shared" si="1"/>
        <v>002101031</v>
      </c>
      <c r="B124" s="30" t="s">
        <v>21</v>
      </c>
      <c r="C124" s="30" t="s">
        <v>22</v>
      </c>
      <c r="D124" s="30" t="s">
        <v>23</v>
      </c>
      <c r="E124" s="30" t="s">
        <v>202</v>
      </c>
      <c r="F124" s="30" t="s">
        <v>130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0">
        <v>0</v>
      </c>
      <c r="AN124" s="30"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 t="s">
        <v>205</v>
      </c>
    </row>
    <row r="125" spans="1:57" x14ac:dyDescent="0.25">
      <c r="A125" t="str">
        <f t="shared" si="1"/>
        <v>002101004</v>
      </c>
      <c r="B125" s="30" t="s">
        <v>21</v>
      </c>
      <c r="C125" s="30" t="s">
        <v>22</v>
      </c>
      <c r="D125" s="30" t="s">
        <v>23</v>
      </c>
      <c r="E125" s="30" t="s">
        <v>202</v>
      </c>
      <c r="F125" s="30" t="s">
        <v>4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30"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 t="s">
        <v>209</v>
      </c>
    </row>
    <row r="126" spans="1:57" x14ac:dyDescent="0.25">
      <c r="A126" t="str">
        <f t="shared" si="1"/>
        <v>002101005</v>
      </c>
      <c r="B126" s="30" t="s">
        <v>21</v>
      </c>
      <c r="C126" s="30" t="s">
        <v>22</v>
      </c>
      <c r="D126" s="30" t="s">
        <v>23</v>
      </c>
      <c r="E126" s="30" t="s">
        <v>202</v>
      </c>
      <c r="F126" s="30" t="s">
        <v>5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30"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 t="s">
        <v>210</v>
      </c>
    </row>
    <row r="127" spans="1:57" x14ac:dyDescent="0.25">
      <c r="A127" t="str">
        <f t="shared" si="1"/>
        <v>002101051</v>
      </c>
      <c r="B127" s="30" t="s">
        <v>21</v>
      </c>
      <c r="C127" s="30" t="s">
        <v>22</v>
      </c>
      <c r="D127" s="30" t="s">
        <v>23</v>
      </c>
      <c r="E127" s="30" t="s">
        <v>202</v>
      </c>
      <c r="F127" s="30" t="s">
        <v>211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 t="s">
        <v>212</v>
      </c>
    </row>
    <row r="128" spans="1:57" x14ac:dyDescent="0.25">
      <c r="A128" t="str">
        <f t="shared" si="1"/>
        <v>002101052</v>
      </c>
      <c r="B128" s="30" t="s">
        <v>21</v>
      </c>
      <c r="C128" s="30" t="s">
        <v>22</v>
      </c>
      <c r="D128" s="30" t="s">
        <v>23</v>
      </c>
      <c r="E128" s="30" t="s">
        <v>202</v>
      </c>
      <c r="F128" s="30" t="s">
        <v>213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0">
        <v>0</v>
      </c>
      <c r="AN128" s="30"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 t="s">
        <v>214</v>
      </c>
    </row>
    <row r="129" spans="1:57" x14ac:dyDescent="0.25">
      <c r="A129" t="str">
        <f t="shared" si="1"/>
        <v>002101006</v>
      </c>
      <c r="B129" s="30" t="s">
        <v>21</v>
      </c>
      <c r="C129" s="30" t="s">
        <v>22</v>
      </c>
      <c r="D129" s="30" t="s">
        <v>23</v>
      </c>
      <c r="E129" s="30" t="s">
        <v>202</v>
      </c>
      <c r="F129" s="30" t="s">
        <v>6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0">
        <v>0</v>
      </c>
      <c r="AN129" s="30"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 t="s">
        <v>215</v>
      </c>
    </row>
    <row r="130" spans="1:57" x14ac:dyDescent="0.25">
      <c r="A130" t="str">
        <f t="shared" si="1"/>
        <v>002101061</v>
      </c>
      <c r="B130" s="30" t="s">
        <v>21</v>
      </c>
      <c r="C130" s="30" t="s">
        <v>22</v>
      </c>
      <c r="D130" s="30" t="s">
        <v>23</v>
      </c>
      <c r="E130" s="30" t="s">
        <v>202</v>
      </c>
      <c r="F130" s="30" t="s">
        <v>63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 t="s">
        <v>216</v>
      </c>
    </row>
    <row r="131" spans="1:57" x14ac:dyDescent="0.25">
      <c r="A131" t="str">
        <f t="shared" ref="A131:A194" si="2">E131&amp;F131</f>
        <v>002101062</v>
      </c>
      <c r="B131" s="30" t="s">
        <v>21</v>
      </c>
      <c r="C131" s="30" t="s">
        <v>22</v>
      </c>
      <c r="D131" s="30" t="s">
        <v>23</v>
      </c>
      <c r="E131" s="30" t="s">
        <v>202</v>
      </c>
      <c r="F131" s="30" t="s">
        <v>217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 t="s">
        <v>218</v>
      </c>
    </row>
    <row r="132" spans="1:57" x14ac:dyDescent="0.25">
      <c r="A132" t="str">
        <f t="shared" si="2"/>
        <v>002120001</v>
      </c>
      <c r="B132" s="30" t="s">
        <v>21</v>
      </c>
      <c r="C132" s="30" t="s">
        <v>22</v>
      </c>
      <c r="D132" s="30" t="s">
        <v>23</v>
      </c>
      <c r="E132" s="30" t="s">
        <v>219</v>
      </c>
      <c r="F132" s="30" t="s">
        <v>1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 t="s">
        <v>220</v>
      </c>
    </row>
    <row r="133" spans="1:57" x14ac:dyDescent="0.25">
      <c r="A133" t="str">
        <f t="shared" si="2"/>
        <v>002120011</v>
      </c>
      <c r="B133" s="30" t="s">
        <v>21</v>
      </c>
      <c r="C133" s="30" t="s">
        <v>22</v>
      </c>
      <c r="D133" s="30" t="s">
        <v>23</v>
      </c>
      <c r="E133" s="30" t="s">
        <v>219</v>
      </c>
      <c r="F133" s="30" t="s">
        <v>11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 t="s">
        <v>221</v>
      </c>
    </row>
    <row r="134" spans="1:57" x14ac:dyDescent="0.25">
      <c r="A134" t="str">
        <f t="shared" si="2"/>
        <v>002120002</v>
      </c>
      <c r="B134" s="30" t="s">
        <v>21</v>
      </c>
      <c r="C134" s="30" t="s">
        <v>22</v>
      </c>
      <c r="D134" s="30" t="s">
        <v>23</v>
      </c>
      <c r="E134" s="30" t="s">
        <v>219</v>
      </c>
      <c r="F134" s="30" t="s">
        <v>2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 t="s">
        <v>222</v>
      </c>
    </row>
    <row r="135" spans="1:57" x14ac:dyDescent="0.25">
      <c r="A135" t="str">
        <f t="shared" si="2"/>
        <v>002510001</v>
      </c>
      <c r="B135" s="30" t="s">
        <v>21</v>
      </c>
      <c r="C135" s="30" t="s">
        <v>22</v>
      </c>
      <c r="D135" s="30" t="s">
        <v>23</v>
      </c>
      <c r="E135" s="30" t="s">
        <v>223</v>
      </c>
      <c r="F135" s="30" t="s">
        <v>1</v>
      </c>
      <c r="G135" s="30">
        <v>0</v>
      </c>
      <c r="H135" s="30">
        <v>0</v>
      </c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 t="s">
        <v>224</v>
      </c>
    </row>
    <row r="136" spans="1:57" x14ac:dyDescent="0.25">
      <c r="A136" t="str">
        <f t="shared" si="2"/>
        <v>002510002</v>
      </c>
      <c r="B136" s="30" t="s">
        <v>21</v>
      </c>
      <c r="C136" s="30" t="s">
        <v>22</v>
      </c>
      <c r="D136" s="30" t="s">
        <v>23</v>
      </c>
      <c r="E136" s="30" t="s">
        <v>223</v>
      </c>
      <c r="F136" s="30" t="s">
        <v>2</v>
      </c>
      <c r="G136" s="30">
        <v>0</v>
      </c>
      <c r="H136" s="30">
        <v>0</v>
      </c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 t="s">
        <v>225</v>
      </c>
    </row>
    <row r="137" spans="1:57" x14ac:dyDescent="0.25">
      <c r="A137" t="str">
        <f t="shared" si="2"/>
        <v>002510003</v>
      </c>
      <c r="B137" s="30" t="s">
        <v>21</v>
      </c>
      <c r="C137" s="30" t="s">
        <v>22</v>
      </c>
      <c r="D137" s="30" t="s">
        <v>23</v>
      </c>
      <c r="E137" s="30" t="s">
        <v>223</v>
      </c>
      <c r="F137" s="30" t="s">
        <v>3</v>
      </c>
      <c r="G137" s="30">
        <v>0</v>
      </c>
      <c r="H137" s="30">
        <v>0</v>
      </c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 t="s">
        <v>226</v>
      </c>
    </row>
    <row r="138" spans="1:57" x14ac:dyDescent="0.25">
      <c r="A138" t="str">
        <f t="shared" si="2"/>
        <v>002510004</v>
      </c>
      <c r="B138" s="30" t="s">
        <v>21</v>
      </c>
      <c r="C138" s="30" t="s">
        <v>22</v>
      </c>
      <c r="D138" s="30" t="s">
        <v>23</v>
      </c>
      <c r="E138" s="30" t="s">
        <v>223</v>
      </c>
      <c r="F138" s="30" t="s">
        <v>4</v>
      </c>
      <c r="G138" s="30">
        <v>0</v>
      </c>
      <c r="H138" s="30">
        <v>0</v>
      </c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 t="s">
        <v>227</v>
      </c>
    </row>
    <row r="139" spans="1:57" x14ac:dyDescent="0.25">
      <c r="A139" t="str">
        <f t="shared" si="2"/>
        <v>002510005</v>
      </c>
      <c r="B139" s="30" t="s">
        <v>21</v>
      </c>
      <c r="C139" s="30" t="s">
        <v>22</v>
      </c>
      <c r="D139" s="30" t="s">
        <v>23</v>
      </c>
      <c r="E139" s="30" t="s">
        <v>223</v>
      </c>
      <c r="F139" s="30" t="s">
        <v>5</v>
      </c>
      <c r="G139" s="30">
        <v>0</v>
      </c>
      <c r="H139" s="30">
        <v>0</v>
      </c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 t="s">
        <v>228</v>
      </c>
    </row>
    <row r="140" spans="1:57" x14ac:dyDescent="0.25">
      <c r="A140" t="str">
        <f t="shared" si="2"/>
        <v>002510006</v>
      </c>
      <c r="B140" s="30" t="s">
        <v>21</v>
      </c>
      <c r="C140" s="30" t="s">
        <v>22</v>
      </c>
      <c r="D140" s="30" t="s">
        <v>23</v>
      </c>
      <c r="E140" s="30" t="s">
        <v>223</v>
      </c>
      <c r="F140" s="30" t="s">
        <v>6</v>
      </c>
      <c r="G140" s="30">
        <v>0</v>
      </c>
      <c r="H140" s="30">
        <v>0</v>
      </c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 t="s">
        <v>229</v>
      </c>
    </row>
    <row r="141" spans="1:57" x14ac:dyDescent="0.25">
      <c r="A141" t="str">
        <f t="shared" si="2"/>
        <v>002510061</v>
      </c>
      <c r="B141" s="30" t="s">
        <v>21</v>
      </c>
      <c r="C141" s="30" t="s">
        <v>22</v>
      </c>
      <c r="D141" s="30" t="s">
        <v>23</v>
      </c>
      <c r="E141" s="30" t="s">
        <v>223</v>
      </c>
      <c r="F141" s="30" t="s">
        <v>63</v>
      </c>
      <c r="G141" s="30">
        <v>0</v>
      </c>
      <c r="H141" s="30">
        <v>0</v>
      </c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 t="s">
        <v>230</v>
      </c>
    </row>
    <row r="142" spans="1:57" x14ac:dyDescent="0.25">
      <c r="A142" t="str">
        <f t="shared" si="2"/>
        <v>002510062</v>
      </c>
      <c r="B142" s="30" t="s">
        <v>21</v>
      </c>
      <c r="C142" s="30" t="s">
        <v>22</v>
      </c>
      <c r="D142" s="30" t="s">
        <v>23</v>
      </c>
      <c r="E142" s="30" t="s">
        <v>223</v>
      </c>
      <c r="F142" s="30" t="s">
        <v>217</v>
      </c>
      <c r="G142" s="30">
        <v>0</v>
      </c>
      <c r="H142" s="30">
        <v>0</v>
      </c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 t="s">
        <v>231</v>
      </c>
    </row>
    <row r="143" spans="1:57" x14ac:dyDescent="0.25">
      <c r="A143" t="str">
        <f t="shared" si="2"/>
        <v>002510621</v>
      </c>
      <c r="B143" s="30" t="s">
        <v>21</v>
      </c>
      <c r="C143" s="30" t="s">
        <v>22</v>
      </c>
      <c r="D143" s="30" t="s">
        <v>23</v>
      </c>
      <c r="E143" s="30" t="s">
        <v>223</v>
      </c>
      <c r="F143" s="30" t="s">
        <v>232</v>
      </c>
      <c r="G143" s="30">
        <v>0</v>
      </c>
      <c r="H143" s="30">
        <v>0</v>
      </c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 t="s">
        <v>230</v>
      </c>
    </row>
    <row r="144" spans="1:57" x14ac:dyDescent="0.25">
      <c r="A144" t="str">
        <f t="shared" si="2"/>
        <v>002510622</v>
      </c>
      <c r="B144" s="30" t="s">
        <v>21</v>
      </c>
      <c r="C144" s="30" t="s">
        <v>22</v>
      </c>
      <c r="D144" s="30" t="s">
        <v>23</v>
      </c>
      <c r="E144" s="30" t="s">
        <v>223</v>
      </c>
      <c r="F144" s="30" t="s">
        <v>233</v>
      </c>
      <c r="G144" s="30">
        <v>0</v>
      </c>
      <c r="H144" s="30">
        <v>0</v>
      </c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 t="s">
        <v>234</v>
      </c>
    </row>
    <row r="145" spans="1:57" x14ac:dyDescent="0.25">
      <c r="A145" t="str">
        <f t="shared" si="2"/>
        <v>002510007</v>
      </c>
      <c r="B145" s="30" t="s">
        <v>21</v>
      </c>
      <c r="C145" s="30" t="s">
        <v>22</v>
      </c>
      <c r="D145" s="30" t="s">
        <v>23</v>
      </c>
      <c r="E145" s="30" t="s">
        <v>223</v>
      </c>
      <c r="F145" s="30" t="s">
        <v>7</v>
      </c>
      <c r="G145" s="30">
        <v>0</v>
      </c>
      <c r="H145" s="30">
        <v>0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 t="s">
        <v>235</v>
      </c>
    </row>
    <row r="146" spans="1:57" x14ac:dyDescent="0.25">
      <c r="A146" t="str">
        <f t="shared" si="2"/>
        <v>002700001</v>
      </c>
      <c r="B146" s="30" t="s">
        <v>21</v>
      </c>
      <c r="C146" s="30" t="s">
        <v>22</v>
      </c>
      <c r="D146" s="30" t="s">
        <v>23</v>
      </c>
      <c r="E146" s="30" t="s">
        <v>236</v>
      </c>
      <c r="F146" s="30" t="s">
        <v>1</v>
      </c>
      <c r="G146" s="30">
        <v>0</v>
      </c>
      <c r="H146" s="30">
        <v>0</v>
      </c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 t="s">
        <v>0</v>
      </c>
    </row>
    <row r="147" spans="1:57" x14ac:dyDescent="0.25">
      <c r="A147" t="str">
        <f t="shared" si="2"/>
        <v>002700002</v>
      </c>
      <c r="B147" s="30" t="s">
        <v>21</v>
      </c>
      <c r="C147" s="30" t="s">
        <v>22</v>
      </c>
      <c r="D147" s="30" t="s">
        <v>23</v>
      </c>
      <c r="E147" s="30" t="s">
        <v>236</v>
      </c>
      <c r="F147" s="30" t="s">
        <v>2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 t="s">
        <v>237</v>
      </c>
    </row>
    <row r="148" spans="1:57" x14ac:dyDescent="0.25">
      <c r="A148" t="str">
        <f t="shared" si="2"/>
        <v>003100001</v>
      </c>
      <c r="B148" s="30" t="s">
        <v>21</v>
      </c>
      <c r="C148" s="30" t="s">
        <v>22</v>
      </c>
      <c r="D148" s="30" t="s">
        <v>23</v>
      </c>
      <c r="E148" s="30" t="s">
        <v>238</v>
      </c>
      <c r="F148" s="30" t="s">
        <v>1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 t="s">
        <v>0</v>
      </c>
    </row>
    <row r="149" spans="1:57" x14ac:dyDescent="0.25">
      <c r="A149" t="str">
        <f t="shared" si="2"/>
        <v>003100017</v>
      </c>
      <c r="B149" s="30" t="s">
        <v>21</v>
      </c>
      <c r="C149" s="30" t="s">
        <v>22</v>
      </c>
      <c r="D149" s="30" t="s">
        <v>23</v>
      </c>
      <c r="E149" s="30" t="s">
        <v>238</v>
      </c>
      <c r="F149" s="30" t="s">
        <v>14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 t="s">
        <v>239</v>
      </c>
    </row>
    <row r="150" spans="1:57" x14ac:dyDescent="0.25">
      <c r="A150" t="str">
        <f t="shared" si="2"/>
        <v>003100172</v>
      </c>
      <c r="B150" s="30" t="s">
        <v>21</v>
      </c>
      <c r="C150" s="30" t="s">
        <v>22</v>
      </c>
      <c r="D150" s="30" t="s">
        <v>23</v>
      </c>
      <c r="E150" s="30" t="s">
        <v>238</v>
      </c>
      <c r="F150" s="30" t="s">
        <v>240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 t="s">
        <v>241</v>
      </c>
    </row>
    <row r="151" spans="1:57" x14ac:dyDescent="0.25">
      <c r="A151" t="str">
        <f t="shared" si="2"/>
        <v>003100018</v>
      </c>
      <c r="B151" s="30" t="s">
        <v>21</v>
      </c>
      <c r="C151" s="30" t="s">
        <v>22</v>
      </c>
      <c r="D151" s="30" t="s">
        <v>23</v>
      </c>
      <c r="E151" s="30" t="s">
        <v>238</v>
      </c>
      <c r="F151" s="30" t="s">
        <v>15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 t="s">
        <v>239</v>
      </c>
    </row>
    <row r="152" spans="1:57" x14ac:dyDescent="0.25">
      <c r="A152" t="str">
        <f t="shared" si="2"/>
        <v>003100182</v>
      </c>
      <c r="B152" s="30" t="s">
        <v>21</v>
      </c>
      <c r="C152" s="30" t="s">
        <v>22</v>
      </c>
      <c r="D152" s="30" t="s">
        <v>23</v>
      </c>
      <c r="E152" s="30" t="s">
        <v>238</v>
      </c>
      <c r="F152" s="30" t="s">
        <v>242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30">
        <v>0</v>
      </c>
      <c r="AK152" s="30">
        <v>0</v>
      </c>
      <c r="AL152" s="30">
        <v>0</v>
      </c>
      <c r="AM152" s="30">
        <v>0</v>
      </c>
      <c r="AN152" s="30"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 t="s">
        <v>241</v>
      </c>
    </row>
    <row r="153" spans="1:57" x14ac:dyDescent="0.25">
      <c r="A153" t="str">
        <f t="shared" si="2"/>
        <v>003100045</v>
      </c>
      <c r="B153" s="30" t="s">
        <v>21</v>
      </c>
      <c r="C153" s="30" t="s">
        <v>22</v>
      </c>
      <c r="D153" s="30" t="s">
        <v>23</v>
      </c>
      <c r="E153" s="30" t="s">
        <v>238</v>
      </c>
      <c r="F153" s="30" t="s">
        <v>243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v>0</v>
      </c>
      <c r="AJ153" s="30">
        <v>0</v>
      </c>
      <c r="AK153" s="30">
        <v>0</v>
      </c>
      <c r="AL153" s="30">
        <v>0</v>
      </c>
      <c r="AM153" s="30">
        <v>0</v>
      </c>
      <c r="AN153" s="30">
        <v>0</v>
      </c>
      <c r="AO153" s="30">
        <v>0</v>
      </c>
      <c r="AP153" s="30">
        <v>0</v>
      </c>
      <c r="AQ153" s="30">
        <v>0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 t="s">
        <v>244</v>
      </c>
    </row>
    <row r="154" spans="1:57" x14ac:dyDescent="0.25">
      <c r="A154" t="str">
        <f t="shared" si="2"/>
        <v>003100454</v>
      </c>
      <c r="B154" s="30" t="s">
        <v>21</v>
      </c>
      <c r="C154" s="30" t="s">
        <v>22</v>
      </c>
      <c r="D154" s="30" t="s">
        <v>23</v>
      </c>
      <c r="E154" s="30" t="s">
        <v>238</v>
      </c>
      <c r="F154" s="30" t="s">
        <v>245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30">
        <v>0</v>
      </c>
      <c r="AK154" s="30">
        <v>0</v>
      </c>
      <c r="AL154" s="30">
        <v>0</v>
      </c>
      <c r="AM154" s="30">
        <v>0</v>
      </c>
      <c r="AN154" s="30"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 t="s">
        <v>241</v>
      </c>
    </row>
    <row r="155" spans="1:57" x14ac:dyDescent="0.25">
      <c r="A155" t="str">
        <f t="shared" si="2"/>
        <v>003100080</v>
      </c>
      <c r="B155" s="30" t="s">
        <v>21</v>
      </c>
      <c r="C155" s="30" t="s">
        <v>22</v>
      </c>
      <c r="D155" s="30" t="s">
        <v>23</v>
      </c>
      <c r="E155" s="30" t="s">
        <v>238</v>
      </c>
      <c r="F155" s="30" t="s">
        <v>246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0</v>
      </c>
      <c r="AJ155" s="30">
        <v>0</v>
      </c>
      <c r="AK155" s="30">
        <v>0</v>
      </c>
      <c r="AL155" s="30">
        <v>0</v>
      </c>
      <c r="AM155" s="30">
        <v>0</v>
      </c>
      <c r="AN155" s="30"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 t="s">
        <v>247</v>
      </c>
    </row>
    <row r="156" spans="1:57" x14ac:dyDescent="0.25">
      <c r="A156" t="str">
        <f t="shared" si="2"/>
        <v>005113001</v>
      </c>
      <c r="B156" s="30" t="s">
        <v>21</v>
      </c>
      <c r="C156" s="30" t="s">
        <v>22</v>
      </c>
      <c r="D156" s="30" t="s">
        <v>23</v>
      </c>
      <c r="E156" s="30" t="s">
        <v>248</v>
      </c>
      <c r="F156" s="30" t="s">
        <v>1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30">
        <v>0</v>
      </c>
      <c r="AK156" s="30">
        <v>0</v>
      </c>
      <c r="AL156" s="30">
        <v>0</v>
      </c>
      <c r="AM156" s="30">
        <v>0</v>
      </c>
      <c r="AN156" s="30">
        <v>0</v>
      </c>
      <c r="AO156" s="30">
        <v>0</v>
      </c>
      <c r="AP156" s="30">
        <v>0</v>
      </c>
      <c r="AQ156" s="30">
        <v>0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 t="s">
        <v>249</v>
      </c>
    </row>
    <row r="157" spans="1:57" x14ac:dyDescent="0.25">
      <c r="A157" t="str">
        <f t="shared" si="2"/>
        <v>005113006</v>
      </c>
      <c r="B157" s="30" t="s">
        <v>21</v>
      </c>
      <c r="C157" s="30" t="s">
        <v>22</v>
      </c>
      <c r="D157" s="30" t="s">
        <v>23</v>
      </c>
      <c r="E157" s="30" t="s">
        <v>248</v>
      </c>
      <c r="F157" s="30" t="s">
        <v>6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30">
        <v>0</v>
      </c>
      <c r="AK157" s="30">
        <v>0</v>
      </c>
      <c r="AL157" s="30">
        <v>0</v>
      </c>
      <c r="AM157" s="30">
        <v>0</v>
      </c>
      <c r="AN157" s="30">
        <v>0</v>
      </c>
      <c r="AO157" s="30">
        <v>0</v>
      </c>
      <c r="AP157" s="30">
        <v>0</v>
      </c>
      <c r="AQ157" s="30">
        <v>0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 t="s">
        <v>250</v>
      </c>
    </row>
    <row r="158" spans="1:57" x14ac:dyDescent="0.25">
      <c r="A158" t="str">
        <f t="shared" si="2"/>
        <v>005113061</v>
      </c>
      <c r="B158" s="30" t="s">
        <v>21</v>
      </c>
      <c r="C158" s="30" t="s">
        <v>22</v>
      </c>
      <c r="D158" s="30" t="s">
        <v>23</v>
      </c>
      <c r="E158" s="30" t="s">
        <v>248</v>
      </c>
      <c r="F158" s="30" t="s">
        <v>63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 t="s">
        <v>251</v>
      </c>
    </row>
    <row r="159" spans="1:57" x14ac:dyDescent="0.25">
      <c r="A159" t="str">
        <f t="shared" si="2"/>
        <v>005119001</v>
      </c>
      <c r="B159" s="30" t="s">
        <v>21</v>
      </c>
      <c r="C159" s="30" t="s">
        <v>22</v>
      </c>
      <c r="D159" s="30" t="s">
        <v>23</v>
      </c>
      <c r="E159" s="30" t="s">
        <v>252</v>
      </c>
      <c r="F159" s="30" t="s">
        <v>1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30">
        <v>0</v>
      </c>
      <c r="AK159" s="30">
        <v>0</v>
      </c>
      <c r="AL159" s="30">
        <v>0</v>
      </c>
      <c r="AM159" s="30">
        <v>0</v>
      </c>
      <c r="AN159" s="30">
        <v>0</v>
      </c>
      <c r="AO159" s="30">
        <v>0</v>
      </c>
      <c r="AP159" s="30">
        <v>0</v>
      </c>
      <c r="AQ159" s="30">
        <v>0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 t="s">
        <v>253</v>
      </c>
    </row>
    <row r="160" spans="1:57" x14ac:dyDescent="0.25">
      <c r="A160" t="str">
        <f t="shared" si="2"/>
        <v>008000001</v>
      </c>
      <c r="B160" s="30" t="s">
        <v>21</v>
      </c>
      <c r="C160" s="30" t="s">
        <v>22</v>
      </c>
      <c r="D160" s="30" t="s">
        <v>23</v>
      </c>
      <c r="E160" s="30" t="s">
        <v>254</v>
      </c>
      <c r="F160" s="30" t="s">
        <v>1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0</v>
      </c>
      <c r="AJ160" s="30">
        <v>0</v>
      </c>
      <c r="AK160" s="30">
        <v>0</v>
      </c>
      <c r="AL160" s="30">
        <v>0</v>
      </c>
      <c r="AM160" s="30">
        <v>0</v>
      </c>
      <c r="AN160" s="30">
        <v>0</v>
      </c>
      <c r="AO160" s="30">
        <v>0</v>
      </c>
      <c r="AP160" s="30">
        <v>0</v>
      </c>
      <c r="AQ160" s="30">
        <v>0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 t="s">
        <v>255</v>
      </c>
    </row>
    <row r="161" spans="1:57" x14ac:dyDescent="0.25">
      <c r="A161" t="str">
        <f t="shared" si="2"/>
        <v>008000002</v>
      </c>
      <c r="B161" s="30" t="s">
        <v>21</v>
      </c>
      <c r="C161" s="30" t="s">
        <v>22</v>
      </c>
      <c r="D161" s="30" t="s">
        <v>23</v>
      </c>
      <c r="E161" s="30" t="s">
        <v>254</v>
      </c>
      <c r="F161" s="30" t="s">
        <v>2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30">
        <v>0</v>
      </c>
      <c r="AK161" s="30">
        <v>0</v>
      </c>
      <c r="AL161" s="30">
        <v>0</v>
      </c>
      <c r="AM161" s="30">
        <v>0</v>
      </c>
      <c r="AN161" s="30">
        <v>0</v>
      </c>
      <c r="AO161" s="30">
        <v>0</v>
      </c>
      <c r="AP161" s="30">
        <v>0</v>
      </c>
      <c r="AQ161" s="30">
        <v>0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 t="s">
        <v>255</v>
      </c>
    </row>
    <row r="162" spans="1:57" x14ac:dyDescent="0.25">
      <c r="A162" t="str">
        <f t="shared" si="2"/>
        <v>008000003</v>
      </c>
      <c r="B162" s="30" t="s">
        <v>21</v>
      </c>
      <c r="C162" s="30" t="s">
        <v>22</v>
      </c>
      <c r="D162" s="30" t="s">
        <v>23</v>
      </c>
      <c r="E162" s="30" t="s">
        <v>254</v>
      </c>
      <c r="F162" s="30" t="s">
        <v>3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30">
        <v>0</v>
      </c>
      <c r="AG162" s="30">
        <v>0</v>
      </c>
      <c r="AH162" s="30">
        <v>0</v>
      </c>
      <c r="AI162" s="30">
        <v>0</v>
      </c>
      <c r="AJ162" s="30">
        <v>0</v>
      </c>
      <c r="AK162" s="30">
        <v>0</v>
      </c>
      <c r="AL162" s="30">
        <v>0</v>
      </c>
      <c r="AM162" s="30">
        <v>0</v>
      </c>
      <c r="AN162" s="30">
        <v>0</v>
      </c>
      <c r="AO162" s="30">
        <v>0</v>
      </c>
      <c r="AP162" s="30">
        <v>0</v>
      </c>
      <c r="AQ162" s="30">
        <v>0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 t="s">
        <v>255</v>
      </c>
    </row>
    <row r="163" spans="1:57" x14ac:dyDescent="0.25">
      <c r="A163" t="str">
        <f t="shared" si="2"/>
        <v>008000004</v>
      </c>
      <c r="B163" s="30" t="s">
        <v>21</v>
      </c>
      <c r="C163" s="30" t="s">
        <v>22</v>
      </c>
      <c r="D163" s="30" t="s">
        <v>23</v>
      </c>
      <c r="E163" s="30" t="s">
        <v>254</v>
      </c>
      <c r="F163" s="30" t="s">
        <v>4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30">
        <v>0</v>
      </c>
      <c r="AG163" s="30">
        <v>0</v>
      </c>
      <c r="AH163" s="30">
        <v>0</v>
      </c>
      <c r="AI163" s="30">
        <v>0</v>
      </c>
      <c r="AJ163" s="30">
        <v>0</v>
      </c>
      <c r="AK163" s="30">
        <v>0</v>
      </c>
      <c r="AL163" s="30">
        <v>0</v>
      </c>
      <c r="AM163" s="30">
        <v>0</v>
      </c>
      <c r="AN163" s="30">
        <v>0</v>
      </c>
      <c r="AO163" s="30">
        <v>0</v>
      </c>
      <c r="AP163" s="30">
        <v>0</v>
      </c>
      <c r="AQ163" s="30">
        <v>0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 t="s">
        <v>256</v>
      </c>
    </row>
    <row r="164" spans="1:57" x14ac:dyDescent="0.25">
      <c r="A164" t="str">
        <f t="shared" si="2"/>
        <v>008000005</v>
      </c>
      <c r="B164" s="30" t="s">
        <v>21</v>
      </c>
      <c r="C164" s="30" t="s">
        <v>22</v>
      </c>
      <c r="D164" s="30" t="s">
        <v>23</v>
      </c>
      <c r="E164" s="30" t="s">
        <v>254</v>
      </c>
      <c r="F164" s="30" t="s">
        <v>5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v>0</v>
      </c>
      <c r="AJ164" s="30">
        <v>0</v>
      </c>
      <c r="AK164" s="30">
        <v>0</v>
      </c>
      <c r="AL164" s="30">
        <v>0</v>
      </c>
      <c r="AM164" s="30">
        <v>0</v>
      </c>
      <c r="AN164" s="30">
        <v>0</v>
      </c>
      <c r="AO164" s="30">
        <v>0</v>
      </c>
      <c r="AP164" s="30">
        <v>0</v>
      </c>
      <c r="AQ164" s="30">
        <v>0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 t="s">
        <v>257</v>
      </c>
    </row>
    <row r="165" spans="1:57" x14ac:dyDescent="0.25">
      <c r="A165" t="str">
        <f t="shared" si="2"/>
        <v>008000006</v>
      </c>
      <c r="B165" s="30" t="s">
        <v>21</v>
      </c>
      <c r="C165" s="30" t="s">
        <v>22</v>
      </c>
      <c r="D165" s="30" t="s">
        <v>23</v>
      </c>
      <c r="E165" s="30" t="s">
        <v>254</v>
      </c>
      <c r="F165" s="30" t="s">
        <v>6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v>0</v>
      </c>
      <c r="AJ165" s="30">
        <v>0</v>
      </c>
      <c r="AK165" s="30">
        <v>0</v>
      </c>
      <c r="AL165" s="30">
        <v>0</v>
      </c>
      <c r="AM165" s="30">
        <v>0</v>
      </c>
      <c r="AN165" s="30">
        <v>0</v>
      </c>
      <c r="AO165" s="30">
        <v>0</v>
      </c>
      <c r="AP165" s="30">
        <v>0</v>
      </c>
      <c r="AQ165" s="30">
        <v>0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 t="s">
        <v>119</v>
      </c>
    </row>
    <row r="166" spans="1:57" x14ac:dyDescent="0.25">
      <c r="A166" t="str">
        <f t="shared" si="2"/>
        <v>008000007</v>
      </c>
      <c r="B166" s="30" t="s">
        <v>21</v>
      </c>
      <c r="C166" s="30" t="s">
        <v>22</v>
      </c>
      <c r="D166" s="30" t="s">
        <v>23</v>
      </c>
      <c r="E166" s="30" t="s">
        <v>254</v>
      </c>
      <c r="F166" s="30" t="s">
        <v>7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v>0</v>
      </c>
      <c r="AJ166" s="30">
        <v>0</v>
      </c>
      <c r="AK166" s="30">
        <v>0</v>
      </c>
      <c r="AL166" s="30">
        <v>0</v>
      </c>
      <c r="AM166" s="30">
        <v>0</v>
      </c>
      <c r="AN166" s="30">
        <v>0</v>
      </c>
      <c r="AO166" s="30">
        <v>0</v>
      </c>
      <c r="AP166" s="30">
        <v>0</v>
      </c>
      <c r="AQ166" s="30">
        <v>0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 t="s">
        <v>258</v>
      </c>
    </row>
    <row r="167" spans="1:57" x14ac:dyDescent="0.25">
      <c r="A167" t="str">
        <f t="shared" si="2"/>
        <v>008000008</v>
      </c>
      <c r="B167" s="30" t="s">
        <v>21</v>
      </c>
      <c r="C167" s="30" t="s">
        <v>22</v>
      </c>
      <c r="D167" s="30" t="s">
        <v>23</v>
      </c>
      <c r="E167" s="30" t="s">
        <v>254</v>
      </c>
      <c r="F167" s="30" t="s">
        <v>8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0</v>
      </c>
      <c r="AJ167" s="30">
        <v>0</v>
      </c>
      <c r="AK167" s="30">
        <v>0</v>
      </c>
      <c r="AL167" s="30">
        <v>0</v>
      </c>
      <c r="AM167" s="30">
        <v>0</v>
      </c>
      <c r="AN167" s="30">
        <v>0</v>
      </c>
      <c r="AO167" s="30">
        <v>0</v>
      </c>
      <c r="AP167" s="30">
        <v>0</v>
      </c>
      <c r="AQ167" s="30">
        <v>0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 t="s">
        <v>259</v>
      </c>
    </row>
    <row r="168" spans="1:57" x14ac:dyDescent="0.25">
      <c r="A168" t="str">
        <f t="shared" si="2"/>
        <v>008000009</v>
      </c>
      <c r="B168" s="30" t="s">
        <v>21</v>
      </c>
      <c r="C168" s="30" t="s">
        <v>22</v>
      </c>
      <c r="D168" s="30" t="s">
        <v>23</v>
      </c>
      <c r="E168" s="30" t="s">
        <v>254</v>
      </c>
      <c r="F168" s="30" t="s">
        <v>9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30">
        <v>0</v>
      </c>
      <c r="AK168" s="30">
        <v>0</v>
      </c>
      <c r="AL168" s="30">
        <v>0</v>
      </c>
      <c r="AM168" s="30">
        <v>0</v>
      </c>
      <c r="AN168" s="30">
        <v>0</v>
      </c>
      <c r="AO168" s="30">
        <v>0</v>
      </c>
      <c r="AP168" s="30">
        <v>0</v>
      </c>
      <c r="AQ168" s="30">
        <v>0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 t="s">
        <v>260</v>
      </c>
    </row>
    <row r="169" spans="1:57" x14ac:dyDescent="0.25">
      <c r="A169" t="str">
        <f t="shared" si="2"/>
        <v>008001001</v>
      </c>
      <c r="B169" s="30" t="s">
        <v>21</v>
      </c>
      <c r="C169" s="30" t="s">
        <v>22</v>
      </c>
      <c r="D169" s="30" t="s">
        <v>23</v>
      </c>
      <c r="E169" s="30" t="s">
        <v>261</v>
      </c>
      <c r="F169" s="30" t="s">
        <v>1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v>0</v>
      </c>
      <c r="AJ169" s="30">
        <v>0</v>
      </c>
      <c r="AK169" s="30">
        <v>0</v>
      </c>
      <c r="AL169" s="30">
        <v>0</v>
      </c>
      <c r="AM169" s="30">
        <v>0</v>
      </c>
      <c r="AN169" s="30">
        <v>0</v>
      </c>
      <c r="AO169" s="30">
        <v>0</v>
      </c>
      <c r="AP169" s="30">
        <v>0</v>
      </c>
      <c r="AQ169" s="30">
        <v>0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  <c r="BD169" s="30">
        <v>0</v>
      </c>
      <c r="BE169" s="30" t="s">
        <v>262</v>
      </c>
    </row>
    <row r="170" spans="1:57" x14ac:dyDescent="0.25">
      <c r="A170" t="str">
        <f t="shared" si="2"/>
        <v>008002001</v>
      </c>
      <c r="B170" s="30" t="s">
        <v>21</v>
      </c>
      <c r="C170" s="30" t="s">
        <v>22</v>
      </c>
      <c r="D170" s="30" t="s">
        <v>23</v>
      </c>
      <c r="E170" s="30" t="s">
        <v>263</v>
      </c>
      <c r="F170" s="30" t="s">
        <v>1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v>0</v>
      </c>
      <c r="AJ170" s="30">
        <v>0</v>
      </c>
      <c r="AK170" s="30">
        <v>0</v>
      </c>
      <c r="AL170" s="30">
        <v>0</v>
      </c>
      <c r="AM170" s="30">
        <v>0</v>
      </c>
      <c r="AN170" s="30">
        <v>0</v>
      </c>
      <c r="AO170" s="30">
        <v>0</v>
      </c>
      <c r="AP170" s="30">
        <v>0</v>
      </c>
      <c r="AQ170" s="30">
        <v>0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  <c r="BD170" s="30">
        <v>0</v>
      </c>
      <c r="BE170" s="30" t="s">
        <v>262</v>
      </c>
    </row>
    <row r="171" spans="1:57" x14ac:dyDescent="0.25">
      <c r="A171" t="str">
        <f t="shared" si="2"/>
        <v>008003001</v>
      </c>
      <c r="B171" s="30" t="s">
        <v>21</v>
      </c>
      <c r="C171" s="30" t="s">
        <v>22</v>
      </c>
      <c r="D171" s="30" t="s">
        <v>23</v>
      </c>
      <c r="E171" s="30" t="s">
        <v>264</v>
      </c>
      <c r="F171" s="30" t="s">
        <v>1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30">
        <v>0</v>
      </c>
      <c r="AG171" s="30">
        <v>0</v>
      </c>
      <c r="AH171" s="30">
        <v>0</v>
      </c>
      <c r="AI171" s="30">
        <v>0</v>
      </c>
      <c r="AJ171" s="30">
        <v>0</v>
      </c>
      <c r="AK171" s="30">
        <v>0</v>
      </c>
      <c r="AL171" s="30">
        <v>0</v>
      </c>
      <c r="AM171" s="30">
        <v>0</v>
      </c>
      <c r="AN171" s="30">
        <v>0</v>
      </c>
      <c r="AO171" s="30">
        <v>0</v>
      </c>
      <c r="AP171" s="30">
        <v>0</v>
      </c>
      <c r="AQ171" s="30">
        <v>0</v>
      </c>
      <c r="AR171" s="30">
        <v>0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  <c r="BC171" s="30">
        <v>0</v>
      </c>
      <c r="BD171" s="30">
        <v>0</v>
      </c>
      <c r="BE171" s="30" t="s">
        <v>262</v>
      </c>
    </row>
    <row r="172" spans="1:57" x14ac:dyDescent="0.25">
      <c r="A172" t="str">
        <f t="shared" si="2"/>
        <v/>
      </c>
    </row>
    <row r="173" spans="1:57" x14ac:dyDescent="0.25">
      <c r="A173" t="str">
        <f t="shared" si="2"/>
        <v/>
      </c>
    </row>
    <row r="174" spans="1:57" x14ac:dyDescent="0.25">
      <c r="A174" t="str">
        <f t="shared" si="2"/>
        <v/>
      </c>
    </row>
    <row r="175" spans="1:57" x14ac:dyDescent="0.25">
      <c r="A175" t="str">
        <f t="shared" si="2"/>
        <v/>
      </c>
    </row>
    <row r="176" spans="1:57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68"/>
  <sheetViews>
    <sheetView workbookViewId="0">
      <selection activeCell="E16" sqref="E16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3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17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/>
      </c>
      <c r="B2" s="5" t="s">
        <v>18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x14ac:dyDescent="0.25">
      <c r="A3" t="str">
        <f t="shared" ref="A3:A66" si="0">E3&amp;F3</f>
        <v/>
      </c>
      <c r="B3" s="5" t="s">
        <v>18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</row>
    <row r="4" spans="1:57" x14ac:dyDescent="0.25">
      <c r="A4" t="str">
        <f t="shared" si="0"/>
        <v/>
      </c>
      <c r="B4" s="5" t="s">
        <v>18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</row>
    <row r="5" spans="1:57" x14ac:dyDescent="0.25">
      <c r="A5" t="str">
        <f t="shared" si="0"/>
        <v/>
      </c>
      <c r="B5" s="5" t="s">
        <v>18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</row>
    <row r="6" spans="1:57" x14ac:dyDescent="0.25">
      <c r="A6" t="str">
        <f t="shared" si="0"/>
        <v/>
      </c>
      <c r="B6" s="5" t="s">
        <v>18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</row>
    <row r="7" spans="1:57" x14ac:dyDescent="0.25">
      <c r="A7" t="str">
        <f t="shared" si="0"/>
        <v/>
      </c>
      <c r="B7" s="5" t="s">
        <v>18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</row>
    <row r="8" spans="1:57" x14ac:dyDescent="0.25">
      <c r="A8" t="str">
        <f t="shared" si="0"/>
        <v/>
      </c>
      <c r="B8" s="5" t="s">
        <v>18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</row>
    <row r="9" spans="1:57" x14ac:dyDescent="0.25">
      <c r="A9" t="str">
        <f t="shared" si="0"/>
        <v/>
      </c>
      <c r="B9" s="5" t="s">
        <v>18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7" x14ac:dyDescent="0.25">
      <c r="A10" t="str">
        <f t="shared" si="0"/>
        <v/>
      </c>
      <c r="B10" s="5" t="s">
        <v>18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57" x14ac:dyDescent="0.25">
      <c r="A11" t="str">
        <f t="shared" si="0"/>
        <v/>
      </c>
      <c r="B11" s="5" t="s">
        <v>18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7" x14ac:dyDescent="0.25">
      <c r="A12" t="str">
        <f t="shared" si="0"/>
        <v/>
      </c>
      <c r="B12" s="5" t="s">
        <v>18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7" x14ac:dyDescent="0.25">
      <c r="A13" t="str">
        <f t="shared" si="0"/>
        <v/>
      </c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7" x14ac:dyDescent="0.25">
      <c r="A14" t="str">
        <f t="shared" si="0"/>
        <v/>
      </c>
      <c r="B14" s="5" t="s">
        <v>18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7" x14ac:dyDescent="0.25">
      <c r="A15" t="str">
        <f t="shared" si="0"/>
        <v/>
      </c>
      <c r="B15" s="5" t="s">
        <v>18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57" x14ac:dyDescent="0.25">
      <c r="A16" t="str">
        <f t="shared" si="0"/>
        <v/>
      </c>
      <c r="B16" s="5" t="s">
        <v>18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 x14ac:dyDescent="0.25">
      <c r="A17" t="str">
        <f t="shared" si="0"/>
        <v/>
      </c>
      <c r="B17" s="5" t="s">
        <v>18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1:57" x14ac:dyDescent="0.25">
      <c r="A18" t="str">
        <f t="shared" si="0"/>
        <v/>
      </c>
      <c r="B18" s="5" t="s">
        <v>18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 x14ac:dyDescent="0.25">
      <c r="A19" t="str">
        <f t="shared" si="0"/>
        <v/>
      </c>
      <c r="B19" s="5" t="s">
        <v>18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1:57" x14ac:dyDescent="0.25">
      <c r="A20" t="str">
        <f t="shared" si="0"/>
        <v/>
      </c>
      <c r="B20" s="5" t="s">
        <v>18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 x14ac:dyDescent="0.25">
      <c r="A21" t="str">
        <f t="shared" si="0"/>
        <v/>
      </c>
      <c r="B21" s="4" t="s">
        <v>18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</row>
    <row r="22" spans="1:57" x14ac:dyDescent="0.25">
      <c r="A22" t="str">
        <f t="shared" si="0"/>
        <v/>
      </c>
      <c r="B22" s="4" t="s">
        <v>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</row>
    <row r="23" spans="1:57" x14ac:dyDescent="0.25">
      <c r="A23" t="str">
        <f t="shared" si="0"/>
        <v/>
      </c>
      <c r="B23" s="4" t="s">
        <v>18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</row>
    <row r="24" spans="1:57" x14ac:dyDescent="0.25">
      <c r="A24" t="str">
        <f t="shared" si="0"/>
        <v/>
      </c>
      <c r="B24" s="4" t="s">
        <v>18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</row>
    <row r="25" spans="1:57" x14ac:dyDescent="0.25">
      <c r="A25" t="str">
        <f t="shared" si="0"/>
        <v/>
      </c>
      <c r="B25" s="4" t="s">
        <v>18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</row>
    <row r="26" spans="1:57" x14ac:dyDescent="0.25">
      <c r="A26" t="str">
        <f t="shared" si="0"/>
        <v/>
      </c>
      <c r="B26" s="4" t="s">
        <v>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</row>
    <row r="27" spans="1:57" x14ac:dyDescent="0.25">
      <c r="A27" t="str">
        <f t="shared" si="0"/>
        <v/>
      </c>
      <c r="B27" s="4" t="s">
        <v>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</row>
    <row r="28" spans="1:57" x14ac:dyDescent="0.25">
      <c r="A28" t="str">
        <f t="shared" si="0"/>
        <v/>
      </c>
      <c r="B28" s="4" t="s">
        <v>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</row>
    <row r="29" spans="1:57" x14ac:dyDescent="0.25">
      <c r="A29" t="str">
        <f t="shared" si="0"/>
        <v/>
      </c>
      <c r="B29" s="4" t="s">
        <v>18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</row>
    <row r="30" spans="1:57" x14ac:dyDescent="0.25">
      <c r="A30" t="str">
        <f t="shared" si="0"/>
        <v/>
      </c>
      <c r="B30" s="4" t="s">
        <v>18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</row>
    <row r="31" spans="1:57" x14ac:dyDescent="0.25">
      <c r="A31" t="str">
        <f t="shared" si="0"/>
        <v/>
      </c>
      <c r="B31" s="4" t="s">
        <v>18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</row>
    <row r="32" spans="1:57" x14ac:dyDescent="0.25">
      <c r="A32" t="str">
        <f t="shared" si="0"/>
        <v/>
      </c>
      <c r="B32" s="4" t="s">
        <v>18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</row>
    <row r="33" spans="1:57" x14ac:dyDescent="0.25">
      <c r="A33" t="str">
        <f t="shared" si="0"/>
        <v/>
      </c>
      <c r="B33" s="4" t="s">
        <v>18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</row>
    <row r="34" spans="1:57" x14ac:dyDescent="0.25">
      <c r="A34" t="str">
        <f t="shared" si="0"/>
        <v/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</row>
    <row r="35" spans="1:57" x14ac:dyDescent="0.25">
      <c r="A35" t="str">
        <f t="shared" si="0"/>
        <v/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x14ac:dyDescent="0.25">
      <c r="A36" t="str">
        <f t="shared" si="0"/>
        <v/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</row>
    <row r="37" spans="1:57" x14ac:dyDescent="0.25">
      <c r="A37" t="str">
        <f t="shared" si="0"/>
        <v/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</row>
    <row r="38" spans="1:57" x14ac:dyDescent="0.25">
      <c r="A38" t="str">
        <f t="shared" si="0"/>
        <v/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</row>
    <row r="39" spans="1:57" x14ac:dyDescent="0.25">
      <c r="A39" t="str">
        <f t="shared" si="0"/>
        <v/>
      </c>
    </row>
    <row r="40" spans="1:57" x14ac:dyDescent="0.25">
      <c r="A40" t="str">
        <f t="shared" si="0"/>
        <v/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Y40" s="2"/>
      <c r="AZ40" s="2"/>
      <c r="BA40" s="2"/>
      <c r="BB40" s="2"/>
      <c r="BC40" s="2"/>
      <c r="BD40" s="2"/>
      <c r="BE40" s="2"/>
    </row>
    <row r="41" spans="1:57" x14ac:dyDescent="0.25">
      <c r="A41" t="str">
        <f t="shared" si="0"/>
        <v/>
      </c>
    </row>
    <row r="42" spans="1:57" x14ac:dyDescent="0.25">
      <c r="A42" t="str">
        <f t="shared" si="0"/>
        <v/>
      </c>
    </row>
    <row r="43" spans="1:57" x14ac:dyDescent="0.25">
      <c r="A43" t="str">
        <f t="shared" si="0"/>
        <v/>
      </c>
    </row>
    <row r="44" spans="1:57" x14ac:dyDescent="0.25">
      <c r="A44" t="str">
        <f t="shared" si="0"/>
        <v/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7"/>
  <sheetViews>
    <sheetView tabSelected="1" workbookViewId="0">
      <selection activeCell="F25" sqref="F25:P25"/>
    </sheetView>
  </sheetViews>
  <sheetFormatPr defaultRowHeight="15" x14ac:dyDescent="0.25"/>
  <cols>
    <col min="1" max="1" width="9.140625" style="6"/>
    <col min="2" max="3" width="4.42578125" customWidth="1"/>
    <col min="4" max="4" width="32.140625" customWidth="1"/>
    <col min="5" max="5" width="7.28515625" customWidth="1"/>
    <col min="6" max="6" width="11.140625" customWidth="1"/>
    <col min="7" max="7" width="12.5703125" customWidth="1"/>
    <col min="8" max="8" width="11.42578125" customWidth="1"/>
    <col min="9" max="9" width="11.28515625" customWidth="1"/>
    <col min="10" max="10" width="10.7109375" customWidth="1"/>
    <col min="11" max="11" width="10.28515625" customWidth="1"/>
    <col min="12" max="12" width="12.140625" customWidth="1"/>
    <col min="13" max="14" width="10.85546875" customWidth="1"/>
    <col min="15" max="15" width="9.5703125" customWidth="1"/>
    <col min="16" max="16" width="9.7109375" customWidth="1"/>
    <col min="17" max="17" width="11.42578125" customWidth="1"/>
    <col min="18" max="18" width="12.42578125" customWidth="1"/>
    <col min="23" max="23" width="9.28515625" customWidth="1"/>
  </cols>
  <sheetData>
    <row r="1" spans="1:20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>
        <v>19</v>
      </c>
    </row>
    <row r="2" spans="1:20" x14ac:dyDescent="0.25">
      <c r="D2" s="7" t="s">
        <v>265</v>
      </c>
      <c r="E2" s="8" t="str">
        <f>[1]Данные!C2</f>
        <v>1100</v>
      </c>
    </row>
    <row r="3" spans="1:20" x14ac:dyDescent="0.25">
      <c r="D3" s="9" t="str">
        <f>VLOOKUP(E2,_kod,3)</f>
        <v xml:space="preserve">Свод уч б-ц                   </v>
      </c>
      <c r="F3" s="10" t="s">
        <v>266</v>
      </c>
    </row>
    <row r="5" spans="1:20" ht="14.45" customHeight="1" x14ac:dyDescent="0.25">
      <c r="D5" s="29" t="s">
        <v>267</v>
      </c>
      <c r="E5" s="29" t="s">
        <v>268</v>
      </c>
      <c r="F5" s="29" t="s">
        <v>269</v>
      </c>
      <c r="G5" s="29" t="s">
        <v>270</v>
      </c>
      <c r="H5" s="29" t="s">
        <v>271</v>
      </c>
      <c r="I5" s="29" t="s">
        <v>270</v>
      </c>
      <c r="J5" s="29" t="s">
        <v>272</v>
      </c>
      <c r="K5" s="29"/>
      <c r="L5" s="29"/>
      <c r="M5" s="29"/>
      <c r="N5" s="29"/>
      <c r="O5" s="29"/>
      <c r="P5" s="29"/>
      <c r="Q5" s="29" t="s">
        <v>273</v>
      </c>
      <c r="R5" s="29" t="s">
        <v>274</v>
      </c>
      <c r="S5" s="29" t="s">
        <v>275</v>
      </c>
      <c r="T5" s="29" t="s">
        <v>276</v>
      </c>
    </row>
    <row r="6" spans="1:20" x14ac:dyDescent="0.25">
      <c r="D6" s="29"/>
      <c r="E6" s="29"/>
      <c r="F6" s="29"/>
      <c r="G6" s="29"/>
      <c r="H6" s="29"/>
      <c r="I6" s="29"/>
      <c r="J6" s="29" t="s">
        <v>277</v>
      </c>
      <c r="K6" s="29" t="s">
        <v>278</v>
      </c>
      <c r="L6" s="29" t="s">
        <v>279</v>
      </c>
      <c r="M6" s="29" t="s">
        <v>280</v>
      </c>
      <c r="N6" s="29"/>
      <c r="O6" s="29" t="s">
        <v>281</v>
      </c>
      <c r="P6" s="29" t="s">
        <v>282</v>
      </c>
      <c r="Q6" s="29"/>
      <c r="R6" s="29"/>
      <c r="S6" s="29"/>
      <c r="T6" s="29"/>
    </row>
    <row r="7" spans="1:20" x14ac:dyDescent="0.25">
      <c r="D7" s="29"/>
      <c r="E7" s="29"/>
      <c r="F7" s="29"/>
      <c r="G7" s="29"/>
      <c r="H7" s="29"/>
      <c r="I7" s="29"/>
      <c r="J7" s="29"/>
      <c r="K7" s="29"/>
      <c r="L7" s="29"/>
      <c r="M7" s="11" t="s">
        <v>283</v>
      </c>
      <c r="N7" s="11" t="s">
        <v>284</v>
      </c>
      <c r="O7" s="29"/>
      <c r="P7" s="29"/>
      <c r="Q7" s="29"/>
      <c r="R7" s="29"/>
      <c r="S7" s="29"/>
      <c r="T7" s="29"/>
    </row>
    <row r="8" spans="1:20" x14ac:dyDescent="0.25">
      <c r="D8" s="12">
        <v>1</v>
      </c>
      <c r="E8" s="12">
        <v>2</v>
      </c>
      <c r="F8" s="11">
        <v>3</v>
      </c>
      <c r="G8" s="11">
        <v>4</v>
      </c>
      <c r="H8" s="11">
        <v>5</v>
      </c>
      <c r="I8" s="11">
        <v>6</v>
      </c>
      <c r="J8" s="11">
        <v>7</v>
      </c>
      <c r="K8" s="11">
        <v>8</v>
      </c>
      <c r="L8" s="11">
        <v>9</v>
      </c>
      <c r="M8" s="11">
        <v>10</v>
      </c>
      <c r="N8" s="11">
        <v>11</v>
      </c>
      <c r="O8" s="11">
        <v>12</v>
      </c>
      <c r="P8" s="11">
        <v>13</v>
      </c>
    </row>
    <row r="9" spans="1:20" ht="25.5" x14ac:dyDescent="0.25">
      <c r="A9" s="6" t="s">
        <v>285</v>
      </c>
      <c r="D9" s="13" t="s">
        <v>286</v>
      </c>
      <c r="E9" s="14">
        <v>1</v>
      </c>
      <c r="F9" s="15">
        <f>IFERROR(VLOOKUP($A9,_f301_all,F$1,FALSE),"0")</f>
        <v>0</v>
      </c>
      <c r="G9" s="15">
        <f>IFERROR(VLOOKUP($A9,_f301_all,G$1,FALSE),"0")</f>
        <v>0</v>
      </c>
      <c r="H9" s="15">
        <f>IFERROR(VLOOKUP($A9,_f301_all,H$1,FALSE),"0")</f>
        <v>0</v>
      </c>
      <c r="I9" s="15">
        <f>IFERROR(VLOOKUP($A9,_f301_all,I$1,FALSE),"0")</f>
        <v>0</v>
      </c>
      <c r="J9" s="15">
        <f>IFERROR(VLOOKUP($A9,_f301_all,J$1,FALSE),"0")</f>
        <v>0</v>
      </c>
      <c r="K9" s="15">
        <f>IFERROR(VLOOKUP($A9,_f301_all,K$1,FALSE),"0")</f>
        <v>0</v>
      </c>
      <c r="L9" s="15">
        <f>IFERROR(VLOOKUP($A9,_f301_all,L$1,FALSE),"0")</f>
        <v>0</v>
      </c>
      <c r="M9" s="15">
        <f>IFERROR(VLOOKUP($A9,_f301_all,M$1,FALSE),"0")</f>
        <v>0</v>
      </c>
      <c r="N9" s="15">
        <f>IFERROR(VLOOKUP($A9,_f301_all,N$1,FALSE),"0")</f>
        <v>0</v>
      </c>
      <c r="O9" s="15">
        <f>IFERROR(VLOOKUP($A9,_f301_all,O$1,FALSE),"0")</f>
        <v>0</v>
      </c>
      <c r="P9" s="15">
        <f>IFERROR(VLOOKUP($A9,_f301_all,P$1,FALSE),"0")</f>
        <v>0</v>
      </c>
      <c r="Q9" s="16">
        <f>F9-G9</f>
        <v>0</v>
      </c>
      <c r="R9" s="16">
        <f>H9-I9</f>
        <v>0</v>
      </c>
      <c r="S9" s="16">
        <f>H9-J9-K9-L9-O9-P9</f>
        <v>0</v>
      </c>
    </row>
    <row r="10" spans="1:20" x14ac:dyDescent="0.25">
      <c r="A10" s="6" t="s">
        <v>287</v>
      </c>
      <c r="D10" s="17" t="s">
        <v>225</v>
      </c>
      <c r="E10" s="14">
        <v>2</v>
      </c>
      <c r="F10" s="15">
        <f>IFERROR(VLOOKUP($A10,_f301_all,F$1,FALSE),"0")</f>
        <v>0</v>
      </c>
      <c r="G10" s="15">
        <f>IFERROR(VLOOKUP($A10,_f301_all,G$1,FALSE),"0")</f>
        <v>0</v>
      </c>
      <c r="H10" s="15">
        <f>IFERROR(VLOOKUP($A10,_f301_all,H$1,FALSE),"0")</f>
        <v>0</v>
      </c>
      <c r="I10" s="15">
        <f>IFERROR(VLOOKUP($A10,_f301_all,I$1,FALSE),"0")</f>
        <v>0</v>
      </c>
      <c r="J10" s="15">
        <f>IFERROR(VLOOKUP($A10,_f301_all,J$1,FALSE),"0")</f>
        <v>0</v>
      </c>
      <c r="K10" s="15">
        <f>IFERROR(VLOOKUP($A10,_f301_all,K$1,FALSE),"0")</f>
        <v>0</v>
      </c>
      <c r="L10" s="15">
        <f>IFERROR(VLOOKUP($A10,_f301_all,L$1,FALSE),"0")</f>
        <v>0</v>
      </c>
      <c r="M10" s="15">
        <f>IFERROR(VLOOKUP($A10,_f301_all,M$1,FALSE),"0")</f>
        <v>0</v>
      </c>
      <c r="N10" s="15">
        <f>IFERROR(VLOOKUP($A10,_f301_all,N$1,FALSE),"0")</f>
        <v>0</v>
      </c>
      <c r="O10" s="15">
        <f>IFERROR(VLOOKUP($A10,_f301_all,O$1,FALSE),"0")</f>
        <v>0</v>
      </c>
      <c r="P10" s="15">
        <f>IFERROR(VLOOKUP($A10,_f301_all,P$1,FALSE),"0")</f>
        <v>0</v>
      </c>
      <c r="Q10" s="16">
        <f t="shared" ref="Q10:Q25" si="0">F10-G10</f>
        <v>0</v>
      </c>
      <c r="R10" s="16">
        <f t="shared" ref="R10:R25" si="1">H10-I10</f>
        <v>0</v>
      </c>
      <c r="S10" s="16">
        <f t="shared" ref="S10:S25" si="2">H10-J10-K10-L10-O10-P10</f>
        <v>0</v>
      </c>
    </row>
    <row r="11" spans="1:20" x14ac:dyDescent="0.25">
      <c r="D11" s="18" t="s">
        <v>288</v>
      </c>
      <c r="E11" s="19"/>
      <c r="F11" s="1">
        <f>F9-F10</f>
        <v>0</v>
      </c>
      <c r="G11" s="1">
        <f t="shared" ref="G11:P11" si="3">G9-G10</f>
        <v>0</v>
      </c>
      <c r="H11" s="1">
        <f t="shared" si="3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">
        <f t="shared" si="3"/>
        <v>0</v>
      </c>
      <c r="M11" s="1">
        <f t="shared" si="3"/>
        <v>0</v>
      </c>
      <c r="N11" s="1">
        <f t="shared" si="3"/>
        <v>0</v>
      </c>
      <c r="O11" s="1">
        <f t="shared" si="3"/>
        <v>0</v>
      </c>
      <c r="P11" s="1">
        <f t="shared" si="3"/>
        <v>0</v>
      </c>
      <c r="Q11" s="1">
        <f t="shared" si="0"/>
        <v>0</v>
      </c>
      <c r="R11" s="1">
        <f t="shared" si="1"/>
        <v>0</v>
      </c>
      <c r="S11" s="1">
        <f t="shared" si="2"/>
        <v>0</v>
      </c>
    </row>
    <row r="12" spans="1:20" ht="25.5" x14ac:dyDescent="0.25">
      <c r="A12" s="6" t="s">
        <v>289</v>
      </c>
      <c r="D12" s="13" t="s">
        <v>290</v>
      </c>
      <c r="E12" s="14">
        <v>3</v>
      </c>
      <c r="F12" s="15">
        <f>IFERROR(VLOOKUP($A12,_f301_all,F$1,FALSE),"0")</f>
        <v>0</v>
      </c>
      <c r="G12" s="15">
        <f>IFERROR(VLOOKUP($A12,_f301_all,G$1,FALSE),"0")</f>
        <v>0</v>
      </c>
      <c r="H12" s="15">
        <f>IFERROR(VLOOKUP($A12,_f301_all,H$1,FALSE),"0")</f>
        <v>0</v>
      </c>
      <c r="I12" s="15">
        <f>IFERROR(VLOOKUP($A12,_f301_all,I$1,FALSE),"0")</f>
        <v>0</v>
      </c>
      <c r="J12" s="15">
        <f>IFERROR(VLOOKUP($A12,_f301_all,J$1,FALSE),"0")</f>
        <v>0</v>
      </c>
      <c r="K12" s="15">
        <f>IFERROR(VLOOKUP($A12,_f301_all,K$1,FALSE),"0")</f>
        <v>0</v>
      </c>
      <c r="L12" s="15">
        <f>IFERROR(VLOOKUP($A12,_f301_all,L$1,FALSE),"0")</f>
        <v>0</v>
      </c>
      <c r="M12" s="15">
        <f>IFERROR(VLOOKUP($A12,_f301_all,M$1,FALSE),"0")</f>
        <v>0</v>
      </c>
      <c r="N12" s="15">
        <f>IFERROR(VLOOKUP($A12,_f301_all,N$1,FALSE),"0")</f>
        <v>0</v>
      </c>
      <c r="O12" s="15">
        <f>IFERROR(VLOOKUP($A12,_f301_all,O$1,FALSE),"0")</f>
        <v>0</v>
      </c>
      <c r="P12" s="15">
        <f>IFERROR(VLOOKUP($A12,_f301_all,P$1,FALSE),"0")</f>
        <v>0</v>
      </c>
      <c r="Q12" s="16">
        <f t="shared" si="0"/>
        <v>0</v>
      </c>
      <c r="R12" s="16">
        <f t="shared" si="1"/>
        <v>0</v>
      </c>
      <c r="S12" s="16">
        <f t="shared" si="2"/>
        <v>0</v>
      </c>
    </row>
    <row r="13" spans="1:20" ht="25.5" x14ac:dyDescent="0.25">
      <c r="A13" s="6" t="s">
        <v>291</v>
      </c>
      <c r="D13" s="17" t="s">
        <v>292</v>
      </c>
      <c r="E13" s="14">
        <v>4</v>
      </c>
      <c r="F13" s="15">
        <f>IFERROR(VLOOKUP($A13,_f301_all,F$1,FALSE),"0")</f>
        <v>0</v>
      </c>
      <c r="G13" s="15">
        <f>IFERROR(VLOOKUP($A13,_f301_all,G$1,FALSE),"0")</f>
        <v>0</v>
      </c>
      <c r="H13" s="15">
        <f>IFERROR(VLOOKUP($A13,_f301_all,H$1,FALSE),"0")</f>
        <v>0</v>
      </c>
      <c r="I13" s="15">
        <f>IFERROR(VLOOKUP($A13,_f301_all,I$1,FALSE),"0")</f>
        <v>0</v>
      </c>
      <c r="J13" s="15">
        <f>IFERROR(VLOOKUP($A13,_f301_all,J$1,FALSE),"0")</f>
        <v>0</v>
      </c>
      <c r="K13" s="15">
        <f>IFERROR(VLOOKUP($A13,_f301_all,K$1,FALSE),"0")</f>
        <v>0</v>
      </c>
      <c r="L13" s="15">
        <f>IFERROR(VLOOKUP($A13,_f301_all,L$1,FALSE),"0")</f>
        <v>0</v>
      </c>
      <c r="M13" s="15">
        <f>IFERROR(VLOOKUP($A13,_f301_all,M$1,FALSE),"0")</f>
        <v>0</v>
      </c>
      <c r="N13" s="15">
        <f>IFERROR(VLOOKUP($A13,_f301_all,N$1,FALSE),"0")</f>
        <v>0</v>
      </c>
      <c r="O13" s="15">
        <f>IFERROR(VLOOKUP($A13,_f301_all,O$1,FALSE),"0")</f>
        <v>0</v>
      </c>
      <c r="P13" s="15">
        <f>IFERROR(VLOOKUP($A13,_f301_all,P$1,FALSE),"0")</f>
        <v>0</v>
      </c>
      <c r="Q13" s="16">
        <f t="shared" si="0"/>
        <v>0</v>
      </c>
      <c r="R13" s="16">
        <f t="shared" si="1"/>
        <v>0</v>
      </c>
      <c r="S13" s="16">
        <f t="shared" si="2"/>
        <v>0</v>
      </c>
    </row>
    <row r="14" spans="1:20" x14ac:dyDescent="0.25">
      <c r="D14" s="18" t="s">
        <v>293</v>
      </c>
      <c r="E14" s="19"/>
      <c r="F14" s="1">
        <f>F12-F13</f>
        <v>0</v>
      </c>
      <c r="G14" s="1">
        <f t="shared" ref="G14:S14" si="4">G12-G13</f>
        <v>0</v>
      </c>
      <c r="H14" s="1">
        <f t="shared" si="4"/>
        <v>0</v>
      </c>
      <c r="I14" s="1">
        <f t="shared" si="4"/>
        <v>0</v>
      </c>
      <c r="J14" s="1">
        <f t="shared" si="4"/>
        <v>0</v>
      </c>
      <c r="K14" s="1">
        <f t="shared" si="4"/>
        <v>0</v>
      </c>
      <c r="L14" s="1">
        <f t="shared" si="4"/>
        <v>0</v>
      </c>
      <c r="M14" s="1">
        <f t="shared" si="4"/>
        <v>0</v>
      </c>
      <c r="N14" s="1">
        <f t="shared" si="4"/>
        <v>0</v>
      </c>
      <c r="O14" s="1">
        <f t="shared" si="4"/>
        <v>0</v>
      </c>
      <c r="P14" s="1">
        <f t="shared" si="4"/>
        <v>0</v>
      </c>
      <c r="Q14" s="1">
        <f t="shared" si="4"/>
        <v>0</v>
      </c>
      <c r="R14" s="1">
        <f t="shared" si="4"/>
        <v>0</v>
      </c>
      <c r="S14" s="1">
        <f t="shared" si="4"/>
        <v>0</v>
      </c>
    </row>
    <row r="15" spans="1:20" x14ac:dyDescent="0.25">
      <c r="A15" s="6" t="s">
        <v>294</v>
      </c>
      <c r="D15" s="13" t="s">
        <v>295</v>
      </c>
      <c r="E15" s="14">
        <v>5</v>
      </c>
      <c r="F15" s="15">
        <f>IFERROR(VLOOKUP($A15,_f301_all,F$1,FALSE),"0")</f>
        <v>0</v>
      </c>
      <c r="G15" s="15">
        <f>IFERROR(VLOOKUP($A15,_f301_all,G$1,FALSE),"0")</f>
        <v>0</v>
      </c>
      <c r="H15" s="15">
        <f>IFERROR(VLOOKUP($A15,_f301_all,H$1,FALSE),"0")</f>
        <v>0</v>
      </c>
      <c r="I15" s="15">
        <f>IFERROR(VLOOKUP($A15,_f301_all,I$1,FALSE),"0")</f>
        <v>0</v>
      </c>
      <c r="J15" s="15">
        <f>IFERROR(VLOOKUP($A15,_f301_all,J$1,FALSE),"0")</f>
        <v>0</v>
      </c>
      <c r="K15" s="15">
        <f>IFERROR(VLOOKUP($A15,_f301_all,K$1,FALSE),"0")</f>
        <v>0</v>
      </c>
      <c r="L15" s="15">
        <f>IFERROR(VLOOKUP($A15,_f301_all,L$1,FALSE),"0")</f>
        <v>0</v>
      </c>
      <c r="M15" s="15">
        <f>IFERROR(VLOOKUP($A15,_f301_all,M$1,FALSE),"0")</f>
        <v>0</v>
      </c>
      <c r="N15" s="15">
        <f>IFERROR(VLOOKUP($A15,_f301_all,N$1,FALSE),"0")</f>
        <v>0</v>
      </c>
      <c r="O15" s="15">
        <f>IFERROR(VLOOKUP($A15,_f301_all,O$1,FALSE),"0")</f>
        <v>0</v>
      </c>
      <c r="P15" s="15">
        <f>IFERROR(VLOOKUP($A15,_f301_all,P$1,FALSE),"0")</f>
        <v>0</v>
      </c>
      <c r="Q15" s="16">
        <f t="shared" si="0"/>
        <v>0</v>
      </c>
      <c r="R15" s="16">
        <f t="shared" si="1"/>
        <v>0</v>
      </c>
      <c r="S15" s="16">
        <f t="shared" si="2"/>
        <v>0</v>
      </c>
    </row>
    <row r="16" spans="1:20" x14ac:dyDescent="0.25">
      <c r="D16" s="18" t="s">
        <v>296</v>
      </c>
      <c r="E16" s="19"/>
      <c r="F16" s="1">
        <f>(F9+F12)-F15</f>
        <v>0</v>
      </c>
      <c r="G16" s="1">
        <f t="shared" ref="G16:S16" si="5">(G9+G12)-G15</f>
        <v>0</v>
      </c>
      <c r="H16" s="1">
        <f t="shared" si="5"/>
        <v>0</v>
      </c>
      <c r="I16" s="1">
        <f t="shared" si="5"/>
        <v>0</v>
      </c>
      <c r="J16" s="1">
        <f t="shared" si="5"/>
        <v>0</v>
      </c>
      <c r="K16" s="1">
        <f t="shared" si="5"/>
        <v>0</v>
      </c>
      <c r="L16" s="1">
        <f t="shared" si="5"/>
        <v>0</v>
      </c>
      <c r="M16" s="1">
        <f t="shared" si="5"/>
        <v>0</v>
      </c>
      <c r="N16" s="1">
        <f t="shared" si="5"/>
        <v>0</v>
      </c>
      <c r="O16" s="1">
        <f t="shared" si="5"/>
        <v>0</v>
      </c>
      <c r="P16" s="1">
        <f t="shared" si="5"/>
        <v>0</v>
      </c>
      <c r="Q16" s="1">
        <f t="shared" si="5"/>
        <v>0</v>
      </c>
      <c r="R16" s="1">
        <f t="shared" si="5"/>
        <v>0</v>
      </c>
      <c r="S16" s="1">
        <f t="shared" si="5"/>
        <v>0</v>
      </c>
    </row>
    <row r="17" spans="1:20" ht="25.5" x14ac:dyDescent="0.25">
      <c r="A17" s="6" t="s">
        <v>297</v>
      </c>
      <c r="D17" s="13" t="s">
        <v>298</v>
      </c>
      <c r="E17" s="14">
        <v>6</v>
      </c>
      <c r="F17" s="15">
        <f>IFERROR(VLOOKUP($A17,_f301_all,F$1,FALSE),"0")</f>
        <v>0</v>
      </c>
      <c r="G17" s="15">
        <f>IFERROR(VLOOKUP($A17,_f301_all,G$1,FALSE),"0")</f>
        <v>0</v>
      </c>
      <c r="H17" s="15">
        <f>IFERROR(VLOOKUP($A17,_f301_all,H$1,FALSE),"0")</f>
        <v>0</v>
      </c>
      <c r="I17" s="15">
        <f>IFERROR(VLOOKUP($A17,_f301_all,I$1,FALSE),"0")</f>
        <v>0</v>
      </c>
      <c r="J17" s="15">
        <f>IFERROR(VLOOKUP($A17,_f301_all,J$1,FALSE),"0")</f>
        <v>0</v>
      </c>
      <c r="K17" s="15">
        <f>IFERROR(VLOOKUP($A17,_f301_all,K$1,FALSE),"0")</f>
        <v>0</v>
      </c>
      <c r="L17" s="15">
        <f>IFERROR(VLOOKUP($A17,_f301_all,L$1,FALSE),"0")</f>
        <v>0</v>
      </c>
      <c r="M17" s="15">
        <f>IFERROR(VLOOKUP($A17,_f301_all,M$1,FALSE),"0")</f>
        <v>0</v>
      </c>
      <c r="N17" s="15">
        <f>IFERROR(VLOOKUP($A17,_f301_all,N$1,FALSE),"0")</f>
        <v>0</v>
      </c>
      <c r="O17" s="15">
        <f>IFERROR(VLOOKUP($A17,_f301_all,O$1,FALSE),"0")</f>
        <v>0</v>
      </c>
      <c r="P17" s="15">
        <f>IFERROR(VLOOKUP($A17,_f301_all,P$1,FALSE),"0")</f>
        <v>0</v>
      </c>
      <c r="Q17" s="16">
        <f t="shared" si="0"/>
        <v>0</v>
      </c>
      <c r="R17" s="16">
        <f t="shared" si="1"/>
        <v>0</v>
      </c>
      <c r="S17" s="16">
        <f>H17-J17-K17-L17-O17-P17</f>
        <v>0</v>
      </c>
      <c r="T17" s="16">
        <f>L17-M17-N17</f>
        <v>0</v>
      </c>
    </row>
    <row r="18" spans="1:20" ht="25.5" x14ac:dyDescent="0.25">
      <c r="A18" s="6" t="s">
        <v>299</v>
      </c>
      <c r="D18" s="17" t="s">
        <v>300</v>
      </c>
      <c r="E18" s="20" t="s">
        <v>301</v>
      </c>
      <c r="F18" s="15">
        <f>IFERROR(VLOOKUP($A18,_f301_all,F$1,FALSE),"0")</f>
        <v>0</v>
      </c>
      <c r="G18" s="15">
        <f>IFERROR(VLOOKUP($A18,_f301_all,G$1,FALSE),"0")</f>
        <v>0</v>
      </c>
      <c r="H18" s="15">
        <f>IFERROR(VLOOKUP($A18,_f301_all,H$1,FALSE),"0")</f>
        <v>0</v>
      </c>
      <c r="I18" s="15">
        <f>IFERROR(VLOOKUP($A18,_f301_all,I$1,FALSE),"0")</f>
        <v>0</v>
      </c>
      <c r="J18" s="15">
        <f>IFERROR(VLOOKUP($A18,_f301_all,J$1,FALSE),"0")</f>
        <v>0</v>
      </c>
      <c r="K18" s="15">
        <f>IFERROR(VLOOKUP($A18,_f301_all,K$1,FALSE),"0")</f>
        <v>0</v>
      </c>
      <c r="L18" s="15">
        <f>IFERROR(VLOOKUP($A18,_f301_all,L$1,FALSE),"0")</f>
        <v>0</v>
      </c>
      <c r="M18" s="15">
        <f>IFERROR(VLOOKUP($A18,_f301_all,M$1,FALSE),"0")</f>
        <v>0</v>
      </c>
      <c r="N18" s="15">
        <f>IFERROR(VLOOKUP($A18,_f301_all,N$1,FALSE),"0")</f>
        <v>0</v>
      </c>
      <c r="O18" s="15">
        <f>IFERROR(VLOOKUP($A18,_f301_all,O$1,FALSE),"0")</f>
        <v>0</v>
      </c>
      <c r="P18" s="15">
        <f>IFERROR(VLOOKUP($A18,_f301_all,P$1,FALSE),"0")</f>
        <v>0</v>
      </c>
      <c r="Q18" s="16">
        <f t="shared" si="0"/>
        <v>0</v>
      </c>
      <c r="R18" s="16">
        <f t="shared" si="1"/>
        <v>0</v>
      </c>
      <c r="S18" s="16">
        <f>H18-J18-K18-L18-O18-P18</f>
        <v>0</v>
      </c>
      <c r="T18" s="16">
        <f t="shared" ref="T18:T25" si="6">L18-M18-N18</f>
        <v>0</v>
      </c>
    </row>
    <row r="19" spans="1:20" x14ac:dyDescent="0.25">
      <c r="D19" s="18" t="s">
        <v>302</v>
      </c>
      <c r="E19" s="21"/>
      <c r="F19" s="1">
        <f>F17-F18</f>
        <v>0</v>
      </c>
      <c r="G19" s="1">
        <f t="shared" ref="G19:T19" si="7">G17-G18</f>
        <v>0</v>
      </c>
      <c r="H19" s="1">
        <f t="shared" si="7"/>
        <v>0</v>
      </c>
      <c r="I19" s="1">
        <f t="shared" si="7"/>
        <v>0</v>
      </c>
      <c r="J19" s="1">
        <f t="shared" si="7"/>
        <v>0</v>
      </c>
      <c r="K19" s="1">
        <f t="shared" si="7"/>
        <v>0</v>
      </c>
      <c r="L19" s="1">
        <f t="shared" si="7"/>
        <v>0</v>
      </c>
      <c r="M19" s="1">
        <f t="shared" si="7"/>
        <v>0</v>
      </c>
      <c r="N19" s="1">
        <f t="shared" si="7"/>
        <v>0</v>
      </c>
      <c r="O19" s="1">
        <f t="shared" si="7"/>
        <v>0</v>
      </c>
      <c r="P19" s="1">
        <f t="shared" si="7"/>
        <v>0</v>
      </c>
      <c r="Q19" s="1">
        <f t="shared" si="7"/>
        <v>0</v>
      </c>
      <c r="R19" s="1">
        <f t="shared" si="7"/>
        <v>0</v>
      </c>
      <c r="S19" s="1">
        <f t="shared" si="7"/>
        <v>0</v>
      </c>
      <c r="T19" s="1">
        <f t="shared" si="7"/>
        <v>0</v>
      </c>
    </row>
    <row r="20" spans="1:20" ht="51" x14ac:dyDescent="0.25">
      <c r="A20" s="6" t="s">
        <v>303</v>
      </c>
      <c r="D20" s="22" t="s">
        <v>304</v>
      </c>
      <c r="E20" s="20" t="s">
        <v>305</v>
      </c>
      <c r="F20" s="15">
        <f>IFERROR(VLOOKUP($A20,_f301_all,F$1,FALSE),"0")</f>
        <v>0</v>
      </c>
      <c r="G20" s="15">
        <f>IFERROR(VLOOKUP($A20,_f301_all,G$1,FALSE),"0")</f>
        <v>0</v>
      </c>
      <c r="H20" s="15">
        <f>IFERROR(VLOOKUP($A20,_f301_all,H$1,FALSE),"0")</f>
        <v>0</v>
      </c>
      <c r="I20" s="15">
        <f>IFERROR(VLOOKUP($A20,_f301_all,I$1,FALSE),"0")</f>
        <v>0</v>
      </c>
      <c r="J20" s="15">
        <f>IFERROR(VLOOKUP($A20,_f301_all,J$1,FALSE),"0")</f>
        <v>0</v>
      </c>
      <c r="K20" s="15">
        <f>IFERROR(VLOOKUP($A20,_f301_all,K$1,FALSE),"0")</f>
        <v>0</v>
      </c>
      <c r="L20" s="15">
        <f>IFERROR(VLOOKUP($A20,_f301_all,L$1,FALSE),"0")</f>
        <v>0</v>
      </c>
      <c r="M20" s="15">
        <f>IFERROR(VLOOKUP($A20,_f301_all,M$1,FALSE),"0")</f>
        <v>0</v>
      </c>
      <c r="N20" s="15">
        <f>IFERROR(VLOOKUP($A20,_f301_all,N$1,FALSE),"0")</f>
        <v>0</v>
      </c>
      <c r="O20" s="15">
        <f>IFERROR(VLOOKUP($A20,_f301_all,O$1,FALSE),"0")</f>
        <v>0</v>
      </c>
      <c r="P20" s="15">
        <f>IFERROR(VLOOKUP($A20,_f301_all,P$1,FALSE),"0")</f>
        <v>0</v>
      </c>
      <c r="Q20" s="16">
        <f t="shared" si="0"/>
        <v>0</v>
      </c>
      <c r="R20" s="16">
        <f t="shared" si="1"/>
        <v>0</v>
      </c>
      <c r="S20" s="16">
        <f t="shared" si="2"/>
        <v>0</v>
      </c>
      <c r="T20" s="16">
        <f t="shared" si="6"/>
        <v>0</v>
      </c>
    </row>
    <row r="21" spans="1:20" ht="25.5" x14ac:dyDescent="0.25">
      <c r="A21" s="6" t="s">
        <v>306</v>
      </c>
      <c r="D21" s="23" t="s">
        <v>300</v>
      </c>
      <c r="E21" s="20" t="s">
        <v>307</v>
      </c>
      <c r="F21" s="15">
        <f>IFERROR(VLOOKUP($A21,_f301_all,F$1,FALSE),"0")</f>
        <v>0</v>
      </c>
      <c r="G21" s="15">
        <f>IFERROR(VLOOKUP($A21,_f301_all,G$1,FALSE),"0")</f>
        <v>0</v>
      </c>
      <c r="H21" s="15">
        <f>IFERROR(VLOOKUP($A21,_f301_all,H$1,FALSE),"0")</f>
        <v>0</v>
      </c>
      <c r="I21" s="15">
        <f>IFERROR(VLOOKUP($A21,_f301_all,I$1,FALSE),"0")</f>
        <v>0</v>
      </c>
      <c r="J21" s="15">
        <f>IFERROR(VLOOKUP($A21,_f301_all,J$1,FALSE),"0")</f>
        <v>0</v>
      </c>
      <c r="K21" s="15">
        <f>IFERROR(VLOOKUP($A21,_f301_all,K$1,FALSE),"0")</f>
        <v>0</v>
      </c>
      <c r="L21" s="15">
        <f>IFERROR(VLOOKUP($A21,_f301_all,L$1,FALSE),"0")</f>
        <v>0</v>
      </c>
      <c r="M21" s="15">
        <f>IFERROR(VLOOKUP($A21,_f301_all,M$1,FALSE),"0")</f>
        <v>0</v>
      </c>
      <c r="N21" s="15">
        <f>IFERROR(VLOOKUP($A21,_f301_all,N$1,FALSE),"0")</f>
        <v>0</v>
      </c>
      <c r="O21" s="15">
        <f>IFERROR(VLOOKUP($A21,_f301_all,O$1,FALSE),"0")</f>
        <v>0</v>
      </c>
      <c r="P21" s="15">
        <f>IFERROR(VLOOKUP($A21,_f301_all,P$1,FALSE),"0")</f>
        <v>0</v>
      </c>
      <c r="Q21" s="16">
        <f t="shared" si="0"/>
        <v>0</v>
      </c>
      <c r="R21" s="16">
        <f t="shared" si="1"/>
        <v>0</v>
      </c>
      <c r="S21" s="16">
        <f t="shared" si="2"/>
        <v>0</v>
      </c>
      <c r="T21" s="16">
        <f t="shared" si="6"/>
        <v>0</v>
      </c>
    </row>
    <row r="22" spans="1:20" ht="25.5" x14ac:dyDescent="0.25">
      <c r="D22" s="18" t="s">
        <v>308</v>
      </c>
      <c r="E22" s="21"/>
      <c r="F22" s="1">
        <f>F20-F21</f>
        <v>0</v>
      </c>
      <c r="G22" s="1">
        <f t="shared" ref="G22:T22" si="8">G20-G21</f>
        <v>0</v>
      </c>
      <c r="H22" s="1">
        <f t="shared" si="8"/>
        <v>0</v>
      </c>
      <c r="I22" s="1">
        <f t="shared" si="8"/>
        <v>0</v>
      </c>
      <c r="J22" s="1">
        <f t="shared" si="8"/>
        <v>0</v>
      </c>
      <c r="K22" s="1">
        <f t="shared" si="8"/>
        <v>0</v>
      </c>
      <c r="L22" s="1">
        <f t="shared" si="8"/>
        <v>0</v>
      </c>
      <c r="M22" s="1">
        <f t="shared" si="8"/>
        <v>0</v>
      </c>
      <c r="N22" s="1">
        <f t="shared" si="8"/>
        <v>0</v>
      </c>
      <c r="O22" s="1">
        <f t="shared" si="8"/>
        <v>0</v>
      </c>
      <c r="P22" s="1">
        <f t="shared" si="8"/>
        <v>0</v>
      </c>
      <c r="Q22" s="1">
        <f t="shared" si="8"/>
        <v>0</v>
      </c>
      <c r="R22" s="1">
        <f t="shared" si="8"/>
        <v>0</v>
      </c>
      <c r="S22" s="1">
        <f t="shared" si="8"/>
        <v>0</v>
      </c>
      <c r="T22" s="1">
        <f t="shared" si="8"/>
        <v>0</v>
      </c>
    </row>
    <row r="23" spans="1:20" ht="51" x14ac:dyDescent="0.25">
      <c r="A23" s="6" t="s">
        <v>309</v>
      </c>
      <c r="D23" s="22" t="s">
        <v>310</v>
      </c>
      <c r="E23" s="20" t="s">
        <v>311</v>
      </c>
      <c r="F23" s="15">
        <f>IFERROR(VLOOKUP($A23,_f301_all,F$1,FALSE),"0")</f>
        <v>0</v>
      </c>
      <c r="G23" s="15">
        <f>IFERROR(VLOOKUP($A23,_f301_all,G$1,FALSE),"0")</f>
        <v>0</v>
      </c>
      <c r="H23" s="15">
        <f>IFERROR(VLOOKUP($A23,_f301_all,H$1,FALSE),"0")</f>
        <v>0</v>
      </c>
      <c r="I23" s="15">
        <f>IFERROR(VLOOKUP($A23,_f301_all,I$1,FALSE),"0")</f>
        <v>0</v>
      </c>
      <c r="J23" s="15">
        <f>IFERROR(VLOOKUP($A23,_f301_all,J$1,FALSE),"0")</f>
        <v>0</v>
      </c>
      <c r="K23" s="15">
        <f>IFERROR(VLOOKUP($A23,_f301_all,K$1,FALSE),"0")</f>
        <v>0</v>
      </c>
      <c r="L23" s="15">
        <f>IFERROR(VLOOKUP($A23,_f301_all,L$1,FALSE),"0")</f>
        <v>0</v>
      </c>
      <c r="M23" s="15">
        <f>IFERROR(VLOOKUP($A23,_f301_all,M$1,FALSE),"0")</f>
        <v>0</v>
      </c>
      <c r="N23" s="15">
        <f>IFERROR(VLOOKUP($A23,_f301_all,N$1,FALSE),"0")</f>
        <v>0</v>
      </c>
      <c r="O23" s="15">
        <f>IFERROR(VLOOKUP($A23,_f301_all,O$1,FALSE),"0")</f>
        <v>0</v>
      </c>
      <c r="P23" s="15">
        <f>IFERROR(VLOOKUP($A23,_f301_all,P$1,FALSE),"0")</f>
        <v>0</v>
      </c>
      <c r="Q23" s="16">
        <f t="shared" si="0"/>
        <v>0</v>
      </c>
      <c r="R23" s="16">
        <f t="shared" si="1"/>
        <v>0</v>
      </c>
      <c r="S23" s="16">
        <f t="shared" si="2"/>
        <v>0</v>
      </c>
      <c r="T23" s="16">
        <f t="shared" si="6"/>
        <v>0</v>
      </c>
    </row>
    <row r="24" spans="1:20" x14ac:dyDescent="0.25">
      <c r="D24" s="18" t="s">
        <v>312</v>
      </c>
      <c r="E24" s="21"/>
      <c r="F24" s="1">
        <f>F20-F23</f>
        <v>0</v>
      </c>
      <c r="G24" s="1">
        <f t="shared" ref="G24:T24" si="9">G20-G23</f>
        <v>0</v>
      </c>
      <c r="H24" s="1">
        <f t="shared" si="9"/>
        <v>0</v>
      </c>
      <c r="I24" s="1">
        <f t="shared" si="9"/>
        <v>0</v>
      </c>
      <c r="J24" s="1">
        <f t="shared" si="9"/>
        <v>0</v>
      </c>
      <c r="K24" s="1">
        <f t="shared" si="9"/>
        <v>0</v>
      </c>
      <c r="L24" s="1">
        <f t="shared" si="9"/>
        <v>0</v>
      </c>
      <c r="M24" s="1">
        <f t="shared" si="9"/>
        <v>0</v>
      </c>
      <c r="N24" s="1">
        <f t="shared" si="9"/>
        <v>0</v>
      </c>
      <c r="O24" s="1">
        <f t="shared" si="9"/>
        <v>0</v>
      </c>
      <c r="P24" s="1">
        <f t="shared" si="9"/>
        <v>0</v>
      </c>
      <c r="Q24" s="1">
        <f t="shared" si="9"/>
        <v>0</v>
      </c>
      <c r="R24" s="1">
        <f t="shared" si="9"/>
        <v>0</v>
      </c>
      <c r="S24" s="1">
        <f t="shared" si="9"/>
        <v>0</v>
      </c>
      <c r="T24" s="1">
        <f t="shared" si="9"/>
        <v>0</v>
      </c>
    </row>
    <row r="25" spans="1:20" x14ac:dyDescent="0.25">
      <c r="A25" s="6" t="s">
        <v>313</v>
      </c>
      <c r="D25" s="13" t="s">
        <v>314</v>
      </c>
      <c r="E25" s="14">
        <v>7</v>
      </c>
      <c r="F25" s="15">
        <f>IFERROR(VLOOKUP($A25,_f301_all,F$1,FALSE),"0")</f>
        <v>0</v>
      </c>
      <c r="G25" s="15">
        <f>IFERROR(VLOOKUP($A25,_f301_all,G$1,FALSE),"0")</f>
        <v>0</v>
      </c>
      <c r="H25" s="15">
        <f>IFERROR(VLOOKUP($A25,_f301_all,H$1,FALSE),"0")</f>
        <v>0</v>
      </c>
      <c r="I25" s="15">
        <f>IFERROR(VLOOKUP($A25,_f301_all,I$1,FALSE),"0")</f>
        <v>0</v>
      </c>
      <c r="J25" s="15">
        <f>IFERROR(VLOOKUP($A25,_f301_all,J$1,FALSE),"0")</f>
        <v>0</v>
      </c>
      <c r="K25" s="15">
        <f>IFERROR(VLOOKUP($A25,_f301_all,K$1,FALSE),"0")</f>
        <v>0</v>
      </c>
      <c r="L25" s="15">
        <f>IFERROR(VLOOKUP($A25,_f301_all,L$1,FALSE),"0")</f>
        <v>0</v>
      </c>
      <c r="M25" s="15">
        <f>IFERROR(VLOOKUP($A25,_f301_all,M$1,FALSE),"0")</f>
        <v>0</v>
      </c>
      <c r="N25" s="15">
        <f>IFERROR(VLOOKUP($A25,_f301_all,N$1,FALSE),"0")</f>
        <v>0</v>
      </c>
      <c r="O25" s="15">
        <f>IFERROR(VLOOKUP($A25,_f301_all,O$1,FALSE),"0")</f>
        <v>0</v>
      </c>
      <c r="P25" s="15">
        <f>IFERROR(VLOOKUP($A25,_f301_all,P$1,FALSE),"0")</f>
        <v>0</v>
      </c>
      <c r="Q25" s="24">
        <f t="shared" si="0"/>
        <v>0</v>
      </c>
      <c r="R25" s="24">
        <f t="shared" si="1"/>
        <v>0</v>
      </c>
      <c r="S25" s="24">
        <f t="shared" si="2"/>
        <v>0</v>
      </c>
      <c r="T25" s="24">
        <f t="shared" si="6"/>
        <v>0</v>
      </c>
    </row>
    <row r="26" spans="1:20" x14ac:dyDescent="0.25">
      <c r="D26" s="25" t="s">
        <v>315</v>
      </c>
      <c r="E26" s="26"/>
      <c r="F26" s="27">
        <f>F25-F17-F12-F9</f>
        <v>0</v>
      </c>
      <c r="G26" s="27">
        <f t="shared" ref="G26:S26" si="10">G25-G17-G12-G9</f>
        <v>0</v>
      </c>
      <c r="H26" s="27">
        <f t="shared" si="10"/>
        <v>0</v>
      </c>
      <c r="I26" s="27">
        <f t="shared" si="10"/>
        <v>0</v>
      </c>
      <c r="J26" s="27">
        <f t="shared" si="10"/>
        <v>0</v>
      </c>
      <c r="K26" s="27">
        <f t="shared" si="10"/>
        <v>0</v>
      </c>
      <c r="L26" s="27">
        <f t="shared" si="10"/>
        <v>0</v>
      </c>
      <c r="M26" s="27">
        <f t="shared" si="10"/>
        <v>0</v>
      </c>
      <c r="N26" s="27">
        <f t="shared" si="10"/>
        <v>0</v>
      </c>
      <c r="O26" s="27">
        <f t="shared" si="10"/>
        <v>0</v>
      </c>
      <c r="P26" s="27">
        <f t="shared" si="10"/>
        <v>0</v>
      </c>
      <c r="Q26" s="27">
        <f t="shared" si="10"/>
        <v>0</v>
      </c>
      <c r="R26" s="27">
        <f t="shared" si="10"/>
        <v>0</v>
      </c>
      <c r="S26" s="27">
        <f t="shared" si="10"/>
        <v>0</v>
      </c>
    </row>
    <row r="27" spans="1:20" x14ac:dyDescent="0.25">
      <c r="Q27" s="28"/>
      <c r="R27" s="28"/>
      <c r="S27" s="28"/>
    </row>
    <row r="28" spans="1:20" x14ac:dyDescent="0.25">
      <c r="A28"/>
    </row>
    <row r="29" spans="1:20" x14ac:dyDescent="0.25">
      <c r="A29"/>
    </row>
    <row r="30" spans="1:20" x14ac:dyDescent="0.25">
      <c r="A30"/>
    </row>
    <row r="31" spans="1:20" x14ac:dyDescent="0.25">
      <c r="A31"/>
    </row>
    <row r="32" spans="1:20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28" x14ac:dyDescent="0.25">
      <c r="A65"/>
    </row>
    <row r="66" spans="1:28" x14ac:dyDescent="0.25">
      <c r="A66"/>
    </row>
    <row r="67" spans="1:28" x14ac:dyDescent="0.25">
      <c r="A67"/>
    </row>
    <row r="68" spans="1:28" x14ac:dyDescent="0.25">
      <c r="A68"/>
    </row>
    <row r="69" spans="1:28" x14ac:dyDescent="0.25">
      <c r="A69"/>
    </row>
    <row r="70" spans="1:28" x14ac:dyDescent="0.25">
      <c r="A70"/>
    </row>
    <row r="71" spans="1:28" x14ac:dyDescent="0.25">
      <c r="A71"/>
    </row>
    <row r="72" spans="1:28" x14ac:dyDescent="0.25">
      <c r="A72"/>
    </row>
    <row r="73" spans="1:28" x14ac:dyDescent="0.25">
      <c r="A73"/>
    </row>
    <row r="74" spans="1:28" x14ac:dyDescent="0.25">
      <c r="A74"/>
    </row>
    <row r="75" spans="1:28" x14ac:dyDescent="0.25">
      <c r="A75"/>
    </row>
    <row r="76" spans="1:28" x14ac:dyDescent="0.25">
      <c r="A76"/>
    </row>
    <row r="77" spans="1:28" x14ac:dyDescent="0.25">
      <c r="A77"/>
    </row>
    <row r="78" spans="1:28" x14ac:dyDescent="0.25">
      <c r="A78"/>
    </row>
    <row r="79" spans="1:28" x14ac:dyDescent="0.25">
      <c r="A79"/>
    </row>
    <row r="80" spans="1:28" ht="14.45" customHeight="1" x14ac:dyDescent="0.25">
      <c r="A80"/>
      <c r="U80" s="29" t="s">
        <v>316</v>
      </c>
      <c r="V80" s="29" t="s">
        <v>317</v>
      </c>
      <c r="W80" s="29" t="s">
        <v>318</v>
      </c>
      <c r="X80" s="29" t="s">
        <v>319</v>
      </c>
      <c r="Y80" s="29" t="s">
        <v>320</v>
      </c>
      <c r="Z80" s="29" t="s">
        <v>321</v>
      </c>
      <c r="AA80" s="29" t="s">
        <v>322</v>
      </c>
      <c r="AB80" s="29" t="s">
        <v>323</v>
      </c>
    </row>
    <row r="81" spans="1:28" x14ac:dyDescent="0.25">
      <c r="A81"/>
      <c r="U81" s="29"/>
      <c r="V81" s="29"/>
      <c r="W81" s="29"/>
      <c r="X81" s="29"/>
      <c r="Y81" s="29"/>
      <c r="Z81" s="29"/>
      <c r="AA81" s="29"/>
      <c r="AB81" s="29"/>
    </row>
    <row r="82" spans="1:28" x14ac:dyDescent="0.25">
      <c r="A82"/>
    </row>
    <row r="83" spans="1:28" x14ac:dyDescent="0.25">
      <c r="A83"/>
      <c r="U83" s="16">
        <f t="shared" ref="U83:AB85" si="11">F83-H83</f>
        <v>0</v>
      </c>
      <c r="V83" s="16">
        <f t="shared" si="11"/>
        <v>0</v>
      </c>
      <c r="W83" s="16">
        <f t="shared" si="11"/>
        <v>0</v>
      </c>
      <c r="X83" s="16">
        <f t="shared" si="11"/>
        <v>0</v>
      </c>
      <c r="Y83" s="16">
        <f t="shared" si="11"/>
        <v>0</v>
      </c>
      <c r="Z83" s="16">
        <f t="shared" si="11"/>
        <v>0</v>
      </c>
      <c r="AA83" s="16">
        <f t="shared" si="11"/>
        <v>0</v>
      </c>
      <c r="AB83" s="16">
        <f t="shared" si="11"/>
        <v>0</v>
      </c>
    </row>
    <row r="84" spans="1:28" x14ac:dyDescent="0.25">
      <c r="A84"/>
      <c r="U84" s="16">
        <f t="shared" si="11"/>
        <v>0</v>
      </c>
      <c r="V84" s="16">
        <f t="shared" si="11"/>
        <v>0</v>
      </c>
      <c r="W84" s="16">
        <f t="shared" si="11"/>
        <v>0</v>
      </c>
      <c r="X84" s="16">
        <f t="shared" si="11"/>
        <v>0</v>
      </c>
      <c r="Y84" s="16">
        <f t="shared" si="11"/>
        <v>0</v>
      </c>
      <c r="Z84" s="16">
        <f t="shared" si="11"/>
        <v>0</v>
      </c>
      <c r="AA84" s="16">
        <f t="shared" si="11"/>
        <v>0</v>
      </c>
      <c r="AB84" s="16">
        <f t="shared" si="11"/>
        <v>0</v>
      </c>
    </row>
    <row r="85" spans="1:28" x14ac:dyDescent="0.25">
      <c r="A85"/>
      <c r="U85" s="16">
        <f t="shared" si="11"/>
        <v>0</v>
      </c>
      <c r="V85" s="16">
        <f t="shared" si="11"/>
        <v>0</v>
      </c>
      <c r="W85" s="16">
        <f t="shared" si="11"/>
        <v>0</v>
      </c>
      <c r="X85" s="16">
        <f t="shared" si="11"/>
        <v>0</v>
      </c>
      <c r="Y85" s="16">
        <f t="shared" si="11"/>
        <v>0</v>
      </c>
      <c r="Z85" s="16">
        <f t="shared" si="11"/>
        <v>0</v>
      </c>
      <c r="AA85" s="16">
        <f t="shared" si="11"/>
        <v>0</v>
      </c>
      <c r="AB85" s="16">
        <f t="shared" si="11"/>
        <v>0</v>
      </c>
    </row>
    <row r="86" spans="1:28" x14ac:dyDescent="0.25">
      <c r="A86"/>
      <c r="U86" s="27">
        <f t="shared" ref="U86:AB86" si="12">U83-U84-U85</f>
        <v>0</v>
      </c>
      <c r="V86" s="27">
        <f t="shared" si="12"/>
        <v>0</v>
      </c>
      <c r="W86" s="27">
        <f t="shared" si="12"/>
        <v>0</v>
      </c>
      <c r="X86" s="27">
        <f t="shared" si="12"/>
        <v>0</v>
      </c>
      <c r="Y86" s="27">
        <f t="shared" si="12"/>
        <v>0</v>
      </c>
      <c r="Z86" s="27">
        <f t="shared" si="12"/>
        <v>0</v>
      </c>
      <c r="AA86" s="27">
        <f t="shared" si="12"/>
        <v>0</v>
      </c>
      <c r="AB86" s="27">
        <f t="shared" si="12"/>
        <v>0</v>
      </c>
    </row>
    <row r="87" spans="1:28" x14ac:dyDescent="0.25">
      <c r="A87"/>
    </row>
    <row r="88" spans="1:28" x14ac:dyDescent="0.25">
      <c r="A88"/>
    </row>
    <row r="89" spans="1:28" x14ac:dyDescent="0.25">
      <c r="A89"/>
    </row>
    <row r="90" spans="1:28" x14ac:dyDescent="0.25">
      <c r="A90"/>
    </row>
    <row r="91" spans="1:28" x14ac:dyDescent="0.25">
      <c r="A91"/>
    </row>
    <row r="92" spans="1:28" x14ac:dyDescent="0.25">
      <c r="A92"/>
    </row>
    <row r="93" spans="1:28" x14ac:dyDescent="0.25">
      <c r="A93"/>
    </row>
    <row r="94" spans="1:28" x14ac:dyDescent="0.25">
      <c r="A94"/>
    </row>
    <row r="95" spans="1:28" x14ac:dyDescent="0.25">
      <c r="A95"/>
    </row>
    <row r="96" spans="1:28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ht="14.45" customHeight="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ht="43.9" customHeight="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ht="14.45" customHeight="1" x14ac:dyDescent="0.25">
      <c r="A157"/>
    </row>
    <row r="158" spans="1:1" ht="24" customHeight="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ht="103.9" customHeight="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ht="122.45" customHeight="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</sheetData>
  <mergeCells count="25">
    <mergeCell ref="I5:I7"/>
    <mergeCell ref="D5:D7"/>
    <mergeCell ref="E5:E7"/>
    <mergeCell ref="F5:F7"/>
    <mergeCell ref="G5:G7"/>
    <mergeCell ref="H5:H7"/>
    <mergeCell ref="U80:U81"/>
    <mergeCell ref="P6:P7"/>
    <mergeCell ref="J5:P5"/>
    <mergeCell ref="Q5:Q7"/>
    <mergeCell ref="R5:R7"/>
    <mergeCell ref="S5:S7"/>
    <mergeCell ref="T5:T7"/>
    <mergeCell ref="J6:J7"/>
    <mergeCell ref="K6:K7"/>
    <mergeCell ref="L6:L7"/>
    <mergeCell ref="M6:N6"/>
    <mergeCell ref="O6:O7"/>
    <mergeCell ref="AB80:AB81"/>
    <mergeCell ref="V80:V81"/>
    <mergeCell ref="W80:W81"/>
    <mergeCell ref="X80:X81"/>
    <mergeCell ref="Y80:Y81"/>
    <mergeCell ref="Z80:Z81"/>
    <mergeCell ref="AA80:AA81"/>
  </mergeCells>
  <conditionalFormatting sqref="F11:P11">
    <cfRule type="cellIs" dxfId="19" priority="183" operator="lessThan">
      <formula>0</formula>
    </cfRule>
  </conditionalFormatting>
  <conditionalFormatting sqref="Q9:Q13 Q15 Q17:Q18 Q20:Q21 Q23 Q25">
    <cfRule type="cellIs" dxfId="18" priority="182" operator="lessThan">
      <formula>0</formula>
    </cfRule>
  </conditionalFormatting>
  <conditionalFormatting sqref="R9:R13 R15 R17:R18 R20:R21 R23 R25">
    <cfRule type="cellIs" dxfId="17" priority="181" operator="lessThan">
      <formula>0</formula>
    </cfRule>
  </conditionalFormatting>
  <conditionalFormatting sqref="S9:S13 S18 S15 S20:S21 S23">
    <cfRule type="cellIs" dxfId="16" priority="180" operator="notEqual">
      <formula>0</formula>
    </cfRule>
  </conditionalFormatting>
  <conditionalFormatting sqref="S17">
    <cfRule type="cellIs" dxfId="15" priority="179" operator="lessThan">
      <formula>0</formula>
    </cfRule>
  </conditionalFormatting>
  <conditionalFormatting sqref="S25">
    <cfRule type="cellIs" dxfId="14" priority="178" operator="lessThan">
      <formula>0</formula>
    </cfRule>
  </conditionalFormatting>
  <conditionalFormatting sqref="T17:T18 T20:T21 T23">
    <cfRule type="cellIs" dxfId="13" priority="177" operator="notEqual">
      <formula>0</formula>
    </cfRule>
  </conditionalFormatting>
  <conditionalFormatting sqref="T25">
    <cfRule type="cellIs" dxfId="12" priority="176" operator="lessThan">
      <formula>0</formula>
    </cfRule>
  </conditionalFormatting>
  <conditionalFormatting sqref="F14:S14">
    <cfRule type="cellIs" dxfId="11" priority="175" operator="lessThan">
      <formula>0</formula>
    </cfRule>
  </conditionalFormatting>
  <conditionalFormatting sqref="F16:S16">
    <cfRule type="cellIs" dxfId="10" priority="174" operator="lessThan">
      <formula>0</formula>
    </cfRule>
  </conditionalFormatting>
  <conditionalFormatting sqref="F16:R16">
    <cfRule type="cellIs" dxfId="9" priority="173" operator="lessThan">
      <formula>F10</formula>
    </cfRule>
  </conditionalFormatting>
  <conditionalFormatting sqref="F19:T19">
    <cfRule type="cellIs" dxfId="8" priority="172" operator="lessThan">
      <formula>0</formula>
    </cfRule>
  </conditionalFormatting>
  <conditionalFormatting sqref="F22:T22">
    <cfRule type="cellIs" dxfId="7" priority="171" operator="lessThan">
      <formula>0</formula>
    </cfRule>
  </conditionalFormatting>
  <conditionalFormatting sqref="F22:T22">
    <cfRule type="cellIs" dxfId="6" priority="170" operator="greaterThan">
      <formula>F19</formula>
    </cfRule>
  </conditionalFormatting>
  <conditionalFormatting sqref="F24:T24">
    <cfRule type="cellIs" dxfId="5" priority="169" operator="lessThan">
      <formula>0</formula>
    </cfRule>
  </conditionalFormatting>
  <conditionalFormatting sqref="F26:S26 Q27:S27">
    <cfRule type="cellIs" dxfId="4" priority="168" operator="notEqual">
      <formula>0</formula>
    </cfRule>
  </conditionalFormatting>
  <conditionalFormatting sqref="U83:V85">
    <cfRule type="cellIs" dxfId="3" priority="113" operator="lessThan">
      <formula>0</formula>
    </cfRule>
  </conditionalFormatting>
  <conditionalFormatting sqref="W83:Y85">
    <cfRule type="cellIs" dxfId="2" priority="112" operator="lessThan">
      <formula>0</formula>
    </cfRule>
  </conditionalFormatting>
  <conditionalFormatting sqref="Z83:AB85">
    <cfRule type="cellIs" dxfId="1" priority="111" operator="lessThan">
      <formula>0</formula>
    </cfRule>
  </conditionalFormatting>
  <conditionalFormatting sqref="U86:AB86">
    <cfRule type="cellIs" dxfId="0" priority="110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Данные</vt:lpstr>
      <vt:lpstr>Данные2</vt:lpstr>
      <vt:lpstr>2510</vt:lpstr>
      <vt:lpstr>_f301_all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Тюрина Елена Михайловна</cp:lastModifiedBy>
  <cp:lastPrinted>2016-03-03T19:20:44Z</cp:lastPrinted>
  <dcterms:created xsi:type="dcterms:W3CDTF">2015-02-05T15:15:44Z</dcterms:created>
  <dcterms:modified xsi:type="dcterms:W3CDTF">2023-01-28T15:33:28Z</dcterms:modified>
</cp:coreProperties>
</file>